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codeName="ThisWorkbook"/>
  <xr:revisionPtr revIDLastSave="0" documentId="13_ncr:1_{C29AAD43-9043-43F3-BBAC-473D44FC4450}" xr6:coauthVersionLast="47" xr6:coauthVersionMax="47" xr10:uidLastSave="{00000000-0000-0000-0000-000000000000}"/>
  <bookViews>
    <workbookView xWindow="285" yWindow="0" windowWidth="28515" windowHeight="15600" activeTab="11" xr2:uid="{00000000-000D-0000-FFFF-FFFF00000000}"/>
  </bookViews>
  <sheets>
    <sheet name="LEDEN" sheetId="1" r:id="rId1"/>
    <sheet name="ÚNOR" sheetId="2" r:id="rId2"/>
    <sheet name="BŘEZEN" sheetId="5" r:id="rId3"/>
    <sheet name="DUBEN" sheetId="7" r:id="rId4"/>
    <sheet name="KVĚTEN" sheetId="9" r:id="rId5"/>
    <sheet name="ČERVEN" sheetId="11" r:id="rId6"/>
    <sheet name="ČERVENEC" sheetId="12" r:id="rId7"/>
    <sheet name="SRPEN" sheetId="13" r:id="rId8"/>
    <sheet name="ZÁŘÍ" sheetId="14" r:id="rId9"/>
    <sheet name="ŘÍJEN" sheetId="15" r:id="rId10"/>
    <sheet name="LISTOPAD" sheetId="16" r:id="rId11"/>
    <sheet name="PROSINEC" sheetId="17" r:id="rId12"/>
  </sheets>
  <definedNames>
    <definedName name="ČísloZobrazenéhoMěsíce" localSheetId="2">MATCH(BŘEZEN!ZobrazenýMěsíc,měsíce,0)</definedName>
    <definedName name="ČísloZobrazenéhoMěsíce" localSheetId="5">MATCH(ČERVEN!ZobrazenýMěsíc,měsíce,0)</definedName>
    <definedName name="ČísloZobrazenéhoMěsíce" localSheetId="6">MATCH(ČERVENEC!ZobrazenýMěsíc,měsíce,0)</definedName>
    <definedName name="ČísloZobrazenéhoMěsíce" localSheetId="3">MATCH(DUBEN!ZobrazenýMěsíc,měsíce,0)</definedName>
    <definedName name="ČísloZobrazenéhoMěsíce" localSheetId="4">MATCH(KVĚTEN!ZobrazenýMěsíc,měsíce,0)</definedName>
    <definedName name="ČísloZobrazenéhoMěsíce" localSheetId="0">MATCH(LEDEN!ZobrazenýMěsíc,měsíce,0)</definedName>
    <definedName name="ČísloZobrazenéhoMěsíce" localSheetId="10">MATCH(LISTOPAD!ZobrazenýMěsíc,měsíce,0)</definedName>
    <definedName name="ČísloZobrazenéhoMěsíce" localSheetId="11">MATCH(PROSINEC!ZobrazenýMěsíc,měsíce,0)</definedName>
    <definedName name="ČísloZobrazenéhoMěsíce" localSheetId="9">MATCH(ŘÍJEN!ZobrazenýMěsíc,měsíce,0)</definedName>
    <definedName name="ČísloZobrazenéhoMěsíce" localSheetId="7">MATCH(SRPEN!ZobrazenýMěsíc,měsíce,0)</definedName>
    <definedName name="ČísloZobrazenéhoMěsíce" localSheetId="1">MATCH(ÚNOR!ZobrazenýMěsíc,měsíce,0)</definedName>
    <definedName name="ČísloZobrazenéhoMěsíce" localSheetId="8">MATCH(ZÁŘÍ!ZobrazenýMěsíc,měsíce,0)</definedName>
    <definedName name="dny">{0,1,2,3,4,5,6}</definedName>
    <definedName name="dnyvtýdnu">{"Pondělí","Úterý","Středa","Čtvrtek","Pátek","Sobota","Neděle"}</definedName>
    <definedName name="dnyvtýdnu_obrácené">{"Neděle","Sobota","Pátek","Čtvrtek","Středa","Úterý","Pondělí"}</definedName>
    <definedName name="FF">mřížkadní+[0]!prvníden-WEEKDAY([0]!prvníden)-LISTOPAD!možnost_pracovníden</definedName>
    <definedName name="kalendář" localSheetId="2">mřížkadní+BŘEZEN!prvníden-WEEKDAY(BŘEZEN!prvníden)-BŘEZEN!možnost_pracovníden</definedName>
    <definedName name="kalendář" localSheetId="5">mřížkadní+ČERVEN!prvníden-WEEKDAY(ČERVEN!prvníden)-ČERVEN!možnost_pracovníden</definedName>
    <definedName name="kalendář" localSheetId="6">mřížkadní+ČERVENEC!prvníden-WEEKDAY(ČERVENEC!prvníden)-ČERVENEC!možnost_pracovníden</definedName>
    <definedName name="kalendář" localSheetId="3">mřížkadní+DUBEN!prvníden-WEEKDAY(DUBEN!prvníden)-DUBEN!možnost_pracovníden</definedName>
    <definedName name="kalendář" localSheetId="4">mřížkadní+KVĚTEN!prvníden-WEEKDAY(KVĚTEN!prvníden)-KVĚTEN!možnost_pracovníden</definedName>
    <definedName name="kalendář" localSheetId="0">mřížkadní+LEDEN!prvníden-WEEKDAY(LEDEN!prvníden)-možnost_pracovníden</definedName>
    <definedName name="kalendář" localSheetId="10">mřížkadní+LISTOPAD!prvníden-WEEKDAY(LISTOPAD!prvníden)-LISTOPAD!možnost_pracovníden</definedName>
    <definedName name="kalendář" localSheetId="11">mřížkadní+PROSINEC!prvníden-WEEKDAY(PROSINEC!prvníden)-PROSINEC!možnost_pracovníden</definedName>
    <definedName name="kalendář" localSheetId="9">mřížkadní+ŘÍJEN!prvníden-WEEKDAY(ŘÍJEN!prvníden)-ŘÍJEN!možnost_pracovníden</definedName>
    <definedName name="kalendář" localSheetId="7">mřížkadní+SRPEN!prvníden-WEEKDAY(SRPEN!prvníden)-SRPEN!možnost_pracovníden</definedName>
    <definedName name="kalendář" localSheetId="1">mřížkadní+ÚNOR!prvníden-WEEKDAY(ÚNOR!prvníden)-ÚNOR!možnost_pracovníden</definedName>
    <definedName name="kalendář" localSheetId="8">mřížkadní+ZÁŘÍ!prvníden-WEEKDAY(ZÁŘÍ!prvníden)-ZÁŘÍ!možnost_pracovníden</definedName>
    <definedName name="kalendář">mřížkadní+[0]!prvníden-WEEKDAY([0]!prvníden)-možnost_pracovníden</definedName>
    <definedName name="měsíc" localSheetId="2">MATCH(BŘEZEN!ZobrazenýMěsíc,měsíce,0)</definedName>
    <definedName name="měsíc" localSheetId="5">MATCH(ČERVEN!ZobrazenýMěsíc,měsíce,0)</definedName>
    <definedName name="měsíc" localSheetId="6">MATCH(ČERVENEC!ZobrazenýMěsíc,měsíce,0)</definedName>
    <definedName name="měsíc" localSheetId="3">MATCH(DUBEN!ZobrazenýMěsíc,měsíce,0)</definedName>
    <definedName name="měsíc" localSheetId="4">MATCH(KVĚTEN!ZobrazenýMěsíc,měsíce,0)</definedName>
    <definedName name="měsíc" localSheetId="0">MATCH(LEDEN!ZobrazenýMěsíc,měsíce,0)</definedName>
    <definedName name="měsíc" localSheetId="10">MATCH(LISTOPAD!ZobrazenýMěsíc,měsíce,0)</definedName>
    <definedName name="měsíc" localSheetId="11">MATCH(PROSINEC!ZobrazenýMěsíc,měsíce,0)</definedName>
    <definedName name="měsíc" localSheetId="9">MATCH(ŘÍJEN!ZobrazenýMěsíc,měsíce,0)</definedName>
    <definedName name="měsíc" localSheetId="7">MATCH(SRPEN!ZobrazenýMěsíc,měsíce,0)</definedName>
    <definedName name="měsíc" localSheetId="1">MATCH(ÚNOR!ZobrazenýMěsíc,měsíce,0)</definedName>
    <definedName name="měsíc" localSheetId="8">MATCH(ZÁŘÍ!ZobrazenýMěsíc,měsíce,0)</definedName>
    <definedName name="měsíc">MATCH([0]!ZobrazenýMěsíc,[0]!měsíce,0)</definedName>
    <definedName name="měsíce">{"Leden","Únor","Březen","Duben","Květen","Červen","Červenec","Srpen","Září","Říjen","Listopad","Prosinec"}</definedName>
    <definedName name="možnost_pracovníden" localSheetId="2">MATCH(BŘEZEN!PočátečníDen,dnyvtýdnu_obrácené,0)-2</definedName>
    <definedName name="možnost_pracovníden" localSheetId="5">MATCH(ČERVEN!PočátečníDen,dnyvtýdnu_obrácené,0)-2</definedName>
    <definedName name="možnost_pracovníden" localSheetId="6">MATCH(ČERVENEC!PočátečníDen,dnyvtýdnu_obrácené,0)-2</definedName>
    <definedName name="možnost_pracovníden" localSheetId="3">MATCH(DUBEN!PočátečníDen,dnyvtýdnu_obrácené,0)-2</definedName>
    <definedName name="možnost_pracovníden" localSheetId="4">MATCH(KVĚTEN!PočátečníDen,dnyvtýdnu_obrácené,0)-2</definedName>
    <definedName name="možnost_pracovníden" localSheetId="10">MATCH(LISTOPAD!PočátečníDen,dnyvtýdnu_obrácené,0)-2</definedName>
    <definedName name="možnost_pracovníden" localSheetId="11">MATCH(PROSINEC!PočátečníDen,dnyvtýdnu_obrácené,0)-2</definedName>
    <definedName name="možnost_pracovníden" localSheetId="9">MATCH(ŘÍJEN!PočátečníDen,dnyvtýdnu_obrácené,0)-2</definedName>
    <definedName name="možnost_pracovníden" localSheetId="7">MATCH(SRPEN!PočátečníDen,dnyvtýdnu_obrácené,0)-2</definedName>
    <definedName name="možnost_pracovníden" localSheetId="1">MATCH(ÚNOR!PočátečníDen,dnyvtýdnu_obrácené,0)-2</definedName>
    <definedName name="možnost_pracovníden" localSheetId="8">MATCH(ZÁŘÍ!PočátečníDen,dnyvtýdnu_obrácené,0)-2</definedName>
    <definedName name="možnost_pracovníden">MATCH(PočátečníDen,dnyvtýdnu_obrácené,0)-2</definedName>
    <definedName name="mřížkadní">dny+týdny*7</definedName>
    <definedName name="_xlnm.Print_Titles" localSheetId="2">BŘEZEN!$3:$3</definedName>
    <definedName name="_xlnm.Print_Titles" localSheetId="5">ČERVEN!$3:$3</definedName>
    <definedName name="_xlnm.Print_Titles" localSheetId="6">ČERVENEC!$3:$3</definedName>
    <definedName name="_xlnm.Print_Titles" localSheetId="3">DUBEN!$3:$3</definedName>
    <definedName name="_xlnm.Print_Titles" localSheetId="4">KVĚTEN!$3:$3</definedName>
    <definedName name="_xlnm.Print_Titles" localSheetId="0">LEDEN!$3:$3</definedName>
    <definedName name="_xlnm.Print_Titles" localSheetId="10">LISTOPAD!$3:$3</definedName>
    <definedName name="_xlnm.Print_Titles" localSheetId="11">PROSINEC!$3:$3</definedName>
    <definedName name="_xlnm.Print_Titles" localSheetId="9">ŘÍJEN!$3:$3</definedName>
    <definedName name="_xlnm.Print_Titles" localSheetId="7">SRPEN!$3:$3</definedName>
    <definedName name="_xlnm.Print_Titles" localSheetId="1">ÚNOR!$3:$3</definedName>
    <definedName name="_xlnm.Print_Titles" localSheetId="8">ZÁŘÍ!$3:$3</definedName>
    <definedName name="ndx" localSheetId="2">ROUNDUP(MATCH(2,1/FREQUENCY(DATE(BŘEZEN!ZobrazenýRok,BŘEZEN!ČísloZobrazenéhoMěsíce,1),BŘEZEN!kalendář))/7,0)</definedName>
    <definedName name="ndx" localSheetId="5">ROUNDUP(MATCH(2,1/FREQUENCY(DATE(ČERVEN!ZobrazenýRok,ČERVEN!ČísloZobrazenéhoMěsíce,1),ČERVEN!kalendář))/7,0)</definedName>
    <definedName name="ndx" localSheetId="6">ROUNDUP(MATCH(2,1/FREQUENCY(DATE(ČERVENEC!ZobrazenýRok,ČERVENEC!ČísloZobrazenéhoMěsíce,1),ČERVENEC!kalendář))/7,0)</definedName>
    <definedName name="ndx" localSheetId="3">ROUNDUP(MATCH(2,1/FREQUENCY(DATE(DUBEN!ZobrazenýRok,DUBEN!ČísloZobrazenéhoMěsíce,1),DUBEN!kalendář))/7,0)</definedName>
    <definedName name="ndx" localSheetId="4">ROUNDUP(MATCH(2,1/FREQUENCY(DATE(KVĚTEN!ZobrazenýRok,KVĚTEN!ČísloZobrazenéhoMěsíce,1),KVĚTEN!kalendář))/7,0)</definedName>
    <definedName name="ndx" localSheetId="0">ROUNDUP(MATCH(2,1/FREQUENCY(DATE(LEDEN!ZobrazenýRok,LEDEN!ČísloZobrazenéhoMěsíce,1),LEDEN!kalendář))/7,0)</definedName>
    <definedName name="ndx" localSheetId="10">ROUNDUP(MATCH(2,1/FREQUENCY(DATE(LISTOPAD!ZobrazenýRok,LISTOPAD!ČísloZobrazenéhoMěsíce,1),LISTOPAD!kalendář))/7,0)</definedName>
    <definedName name="ndx" localSheetId="11">ROUNDUP(MATCH(2,1/FREQUENCY(DATE(PROSINEC!ZobrazenýRok,PROSINEC!ČísloZobrazenéhoMěsíce,1),PROSINEC!kalendář))/7,0)</definedName>
    <definedName name="ndx" localSheetId="9">ROUNDUP(MATCH(2,1/FREQUENCY(DATE(ŘÍJEN!ZobrazenýRok,ŘÍJEN!ČísloZobrazenéhoMěsíce,1),ŘÍJEN!kalendář))/7,0)</definedName>
    <definedName name="ndx" localSheetId="7">ROUNDUP(MATCH(2,1/FREQUENCY(DATE(SRPEN!ZobrazenýRok,SRPEN!ČísloZobrazenéhoMěsíce,1),SRPEN!kalendář))/7,0)</definedName>
    <definedName name="ndx" localSheetId="1">ROUNDUP(MATCH(2,1/FREQUENCY(DATE(ÚNOR!ZobrazenýRok,ÚNOR!ČísloZobrazenéhoMěsíce,1),ÚNOR!kalendář))/7,0)</definedName>
    <definedName name="ndx" localSheetId="8">ROUNDUP(MATCH(2,1/FREQUENCY(DATE(ZÁŘÍ!ZobrazenýRok,ZÁŘÍ!ČísloZobrazenéhoMěsíce,1),ZÁŘÍ!kalendář))/7,0)</definedName>
    <definedName name="počátečnídatum" localSheetId="2">DATE(BŘEZEN!ZobrazenýRok,BŘEZEN!měsíc,1)</definedName>
    <definedName name="počátečnídatum" localSheetId="5">DATE(ČERVEN!ZobrazenýRok,ČERVEN!měsíc,1)</definedName>
    <definedName name="počátečnídatum" localSheetId="6">DATE(ČERVENEC!ZobrazenýRok,ČERVENEC!měsíc,1)</definedName>
    <definedName name="počátečnídatum" localSheetId="3">DATE(DUBEN!ZobrazenýRok,DUBEN!měsíc,1)</definedName>
    <definedName name="počátečnídatum" localSheetId="4">DATE(KVĚTEN!ZobrazenýRok,KVĚTEN!měsíc,1)</definedName>
    <definedName name="počátečnídatum" localSheetId="0">DATE(LEDEN!ZobrazenýRok,LEDEN!měsíc,1)</definedName>
    <definedName name="počátečnídatum" localSheetId="10">DATE(LISTOPAD!ZobrazenýRok,LISTOPAD!měsíc,1)</definedName>
    <definedName name="počátečnídatum" localSheetId="11">DATE(PROSINEC!ZobrazenýRok,PROSINEC!měsíc,1)</definedName>
    <definedName name="počátečnídatum" localSheetId="9">DATE(ŘÍJEN!ZobrazenýRok,ŘÍJEN!měsíc,1)</definedName>
    <definedName name="počátečnídatum" localSheetId="7">DATE(SRPEN!ZobrazenýRok,SRPEN!měsíc,1)</definedName>
    <definedName name="počátečnídatum" localSheetId="1">DATE(ÚNOR!ZobrazenýRok,ÚNOR!měsíc,1)</definedName>
    <definedName name="počátečnídatum" localSheetId="8">DATE(ZÁŘÍ!ZobrazenýRok,ZÁŘÍ!měsíc,1)</definedName>
    <definedName name="PočátečníDen" localSheetId="2">BŘEZEN!$E$1</definedName>
    <definedName name="PočátečníDen" localSheetId="5">ČERVEN!$E$1</definedName>
    <definedName name="PočátečníDen" localSheetId="6">ČERVENEC!$E$1</definedName>
    <definedName name="PočátečníDen" localSheetId="3">DUBEN!$E$1</definedName>
    <definedName name="PočátečníDen" localSheetId="4">KVĚTEN!$E$1</definedName>
    <definedName name="PočátečníDen" localSheetId="10">LISTOPAD!$E$1</definedName>
    <definedName name="PočátečníDen" localSheetId="11">PROSINEC!$E$1</definedName>
    <definedName name="PočátečníDen" localSheetId="9">ŘÍJEN!$E$1</definedName>
    <definedName name="PočátečníDen" localSheetId="7">SRPEN!$E$1</definedName>
    <definedName name="PočátečníDen" localSheetId="1">ÚNOR!$E$1</definedName>
    <definedName name="PočátečníDen" localSheetId="8">ZÁŘÍ!$E$1</definedName>
    <definedName name="PočátečníDen">LEDEN!$E$1</definedName>
    <definedName name="prvníden" localSheetId="2">DATE(BŘEZEN!ZobrazenýRok,BŘEZEN!měsíc,1)</definedName>
    <definedName name="prvníden" localSheetId="5">DATE(ČERVEN!ZobrazenýRok,ČERVEN!měsíc,1)</definedName>
    <definedName name="prvníden" localSheetId="6">DATE(ČERVENEC!ZobrazenýRok,ČERVENEC!měsíc,1)</definedName>
    <definedName name="prvníden" localSheetId="3">DATE(DUBEN!ZobrazenýRok,DUBEN!měsíc,1)</definedName>
    <definedName name="prvníden" localSheetId="4">DATE(KVĚTEN!ZobrazenýRok,KVĚTEN!měsíc,1)</definedName>
    <definedName name="prvníden" localSheetId="0">DATE(LEDEN!ZobrazenýRok,LEDEN!měsíc,1)</definedName>
    <definedName name="prvníden" localSheetId="10">DATE(LISTOPAD!ZobrazenýRok,LISTOPAD!měsíc,1)</definedName>
    <definedName name="prvníden" localSheetId="11">DATE(PROSINEC!ZobrazenýRok,PROSINEC!měsíc,1)</definedName>
    <definedName name="prvníden" localSheetId="9">DATE(ŘÍJEN!ZobrazenýRok,ŘÍJEN!měsíc,1)</definedName>
    <definedName name="prvníden" localSheetId="7">DATE(SRPEN!ZobrazenýRok,SRPEN!měsíc,1)</definedName>
    <definedName name="prvníden" localSheetId="1">DATE(ÚNOR!ZobrazenýRok,ÚNOR!měsíc,1)</definedName>
    <definedName name="prvníden" localSheetId="8">DATE(ZÁŘÍ!ZobrazenýRok,ZÁŘÍ!měsíc,1)</definedName>
    <definedName name="prvníden">DATE([0]!ZobrazenýRok,[0]!měsíc,1)</definedName>
    <definedName name="týdny">{0;1;2;3;4;5;6}</definedName>
    <definedName name="vzorecdní">{1,1,2,2,3,3,4,4,5,5,6,6,7}</definedName>
    <definedName name="ZobrazenýMěsíc" localSheetId="2">BŘEZEN!$C$1</definedName>
    <definedName name="ZobrazenýMěsíc" localSheetId="5">ČERVEN!$C$1</definedName>
    <definedName name="ZobrazenýMěsíc" localSheetId="6">ČERVENEC!$C$1</definedName>
    <definedName name="ZobrazenýMěsíc" localSheetId="3">DUBEN!$C$1</definedName>
    <definedName name="ZobrazenýMěsíc" localSheetId="4">KVĚTEN!$C$1</definedName>
    <definedName name="ZobrazenýMěsíc" localSheetId="0">LEDEN!$C$1</definedName>
    <definedName name="ZobrazenýMěsíc" localSheetId="10">LISTOPAD!$C$1</definedName>
    <definedName name="ZobrazenýMěsíc" localSheetId="11">PROSINEC!$C$1</definedName>
    <definedName name="ZobrazenýMěsíc" localSheetId="9">ŘÍJEN!$C$1</definedName>
    <definedName name="ZobrazenýMěsíc" localSheetId="7">SRPEN!$C$1</definedName>
    <definedName name="ZobrazenýMěsíc" localSheetId="1">ÚNOR!$C$1</definedName>
    <definedName name="ZobrazenýMěsíc" localSheetId="8">ZÁŘÍ!$C$1</definedName>
    <definedName name="ZobrazenýMěsíc">#REF!</definedName>
    <definedName name="ZobrazenýRok" localSheetId="2">BŘEZEN!$B$1</definedName>
    <definedName name="ZobrazenýRok" localSheetId="5">ČERVEN!$B$1</definedName>
    <definedName name="ZobrazenýRok" localSheetId="6">ČERVENEC!$B$1</definedName>
    <definedName name="ZobrazenýRok" localSheetId="3">DUBEN!$B$1</definedName>
    <definedName name="ZobrazenýRok" localSheetId="4">KVĚTEN!$B$1</definedName>
    <definedName name="ZobrazenýRok" localSheetId="0">LEDEN!$B$1</definedName>
    <definedName name="ZobrazenýRok" localSheetId="10">LISTOPAD!$B$1</definedName>
    <definedName name="ZobrazenýRok" localSheetId="11">PROSINEC!$B$1</definedName>
    <definedName name="ZobrazenýRok" localSheetId="9">ŘÍJEN!$B$1</definedName>
    <definedName name="ZobrazenýRok" localSheetId="7">SRPEN!$B$1</definedName>
    <definedName name="ZobrazenýRok" localSheetId="1">ÚNOR!$B$1</definedName>
    <definedName name="ZobrazenýRok" localSheetId="8">ZÁŘÍ!$B$1</definedName>
    <definedName name="ZobrazenýRok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2" i="17" l="1" a="1"/>
  <c r="B12" i="17"/>
  <c r="C12" i="17"/>
  <c r="D12" i="17"/>
  <c r="E12" i="17"/>
  <c r="F12" i="17"/>
  <c r="G12" i="17"/>
  <c r="H12" i="17"/>
  <c r="B10" i="17" a="1"/>
  <c r="B10" i="17"/>
  <c r="C10" i="17"/>
  <c r="D10" i="17"/>
  <c r="E10" i="17"/>
  <c r="F10" i="17"/>
  <c r="G10" i="17"/>
  <c r="H10" i="17"/>
  <c r="B8" i="17" a="1"/>
  <c r="B8" i="17"/>
  <c r="C8" i="17"/>
  <c r="D8" i="17"/>
  <c r="E8" i="17"/>
  <c r="F8" i="17"/>
  <c r="G8" i="17"/>
  <c r="H8" i="17"/>
  <c r="B6" i="17" a="1"/>
  <c r="B6" i="17"/>
  <c r="C6" i="17"/>
  <c r="D6" i="17"/>
  <c r="E6" i="17"/>
  <c r="F6" i="17"/>
  <c r="G6" i="17"/>
  <c r="H6" i="17"/>
  <c r="B4" i="17" a="1"/>
  <c r="B4" i="17"/>
  <c r="C4" i="17"/>
  <c r="D4" i="17"/>
  <c r="E4" i="17"/>
  <c r="F4" i="17"/>
  <c r="G4" i="17"/>
  <c r="H4" i="17"/>
  <c r="B3" i="17" a="1"/>
  <c r="B3" i="17"/>
  <c r="C3" i="17"/>
  <c r="D3" i="17"/>
  <c r="E3" i="17"/>
  <c r="F3" i="17"/>
  <c r="G3" i="17"/>
  <c r="H3" i="17"/>
  <c r="B12" i="16" a="1"/>
  <c r="B12" i="16"/>
  <c r="C12" i="16"/>
  <c r="D12" i="16"/>
  <c r="E12" i="16"/>
  <c r="F12" i="16"/>
  <c r="G12" i="16"/>
  <c r="H12" i="16"/>
  <c r="B10" i="16" a="1"/>
  <c r="B10" i="16"/>
  <c r="C10" i="16"/>
  <c r="D10" i="16"/>
  <c r="E10" i="16"/>
  <c r="F10" i="16"/>
  <c r="G10" i="16"/>
  <c r="H10" i="16"/>
  <c r="B8" i="16" a="1"/>
  <c r="B8" i="16"/>
  <c r="C8" i="16"/>
  <c r="D8" i="16"/>
  <c r="E8" i="16"/>
  <c r="F8" i="16"/>
  <c r="G8" i="16"/>
  <c r="H8" i="16"/>
  <c r="B6" i="16" a="1"/>
  <c r="B6" i="16"/>
  <c r="C6" i="16"/>
  <c r="D6" i="16"/>
  <c r="E6" i="16"/>
  <c r="F6" i="16"/>
  <c r="G6" i="16"/>
  <c r="H6" i="16"/>
  <c r="B4" i="16" a="1"/>
  <c r="B4" i="16"/>
  <c r="C4" i="16"/>
  <c r="D4" i="16"/>
  <c r="E4" i="16"/>
  <c r="F4" i="16"/>
  <c r="G4" i="16"/>
  <c r="H4" i="16"/>
  <c r="B3" i="16" a="1"/>
  <c r="B3" i="16"/>
  <c r="C3" i="16"/>
  <c r="D3" i="16"/>
  <c r="E3" i="16"/>
  <c r="F3" i="16"/>
  <c r="G3" i="16"/>
  <c r="H3" i="16"/>
  <c r="B12" i="15" a="1"/>
  <c r="B12" i="15"/>
  <c r="C12" i="15"/>
  <c r="D12" i="15"/>
  <c r="E12" i="15"/>
  <c r="F12" i="15"/>
  <c r="G12" i="15"/>
  <c r="H12" i="15"/>
  <c r="B10" i="15" a="1"/>
  <c r="B10" i="15"/>
  <c r="C10" i="15"/>
  <c r="D10" i="15"/>
  <c r="E10" i="15"/>
  <c r="F10" i="15"/>
  <c r="G10" i="15"/>
  <c r="H10" i="15"/>
  <c r="B8" i="15" a="1"/>
  <c r="B8" i="15"/>
  <c r="C8" i="15"/>
  <c r="D8" i="15"/>
  <c r="E8" i="15"/>
  <c r="F8" i="15"/>
  <c r="G8" i="15"/>
  <c r="H8" i="15"/>
  <c r="B6" i="15" a="1"/>
  <c r="B6" i="15"/>
  <c r="C6" i="15"/>
  <c r="D6" i="15"/>
  <c r="E6" i="15"/>
  <c r="F6" i="15"/>
  <c r="G6" i="15"/>
  <c r="H6" i="15"/>
  <c r="B4" i="15" a="1"/>
  <c r="B4" i="15"/>
  <c r="C4" i="15"/>
  <c r="D4" i="15"/>
  <c r="E4" i="15"/>
  <c r="F4" i="15"/>
  <c r="G4" i="15"/>
  <c r="H4" i="15"/>
  <c r="B3" i="15" a="1"/>
  <c r="B3" i="15"/>
  <c r="C3" i="15"/>
  <c r="D3" i="15"/>
  <c r="E3" i="15"/>
  <c r="F3" i="15"/>
  <c r="G3" i="15"/>
  <c r="H3" i="15"/>
  <c r="B12" i="14" a="1"/>
  <c r="B12" i="14"/>
  <c r="C12" i="14"/>
  <c r="D12" i="14"/>
  <c r="E12" i="14"/>
  <c r="F12" i="14"/>
  <c r="G12" i="14"/>
  <c r="H12" i="14"/>
  <c r="B10" i="14" a="1"/>
  <c r="B10" i="14"/>
  <c r="C10" i="14"/>
  <c r="D10" i="14"/>
  <c r="E10" i="14"/>
  <c r="F10" i="14"/>
  <c r="G10" i="14"/>
  <c r="H10" i="14"/>
  <c r="B8" i="14" a="1"/>
  <c r="B8" i="14"/>
  <c r="C8" i="14"/>
  <c r="D8" i="14"/>
  <c r="E8" i="14"/>
  <c r="F8" i="14"/>
  <c r="G8" i="14"/>
  <c r="H8" i="14"/>
  <c r="B6" i="14" a="1"/>
  <c r="B6" i="14"/>
  <c r="C6" i="14"/>
  <c r="D6" i="14"/>
  <c r="E6" i="14"/>
  <c r="F6" i="14"/>
  <c r="G6" i="14"/>
  <c r="H6" i="14"/>
  <c r="B4" i="14" a="1"/>
  <c r="B4" i="14"/>
  <c r="C4" i="14"/>
  <c r="D4" i="14"/>
  <c r="E4" i="14"/>
  <c r="F4" i="14"/>
  <c r="G4" i="14"/>
  <c r="H4" i="14"/>
  <c r="B3" i="14" a="1"/>
  <c r="B3" i="14"/>
  <c r="C3" i="14"/>
  <c r="D3" i="14"/>
  <c r="E3" i="14"/>
  <c r="F3" i="14"/>
  <c r="G3" i="14"/>
  <c r="H3" i="14"/>
  <c r="B12" i="13" a="1"/>
  <c r="B12" i="13"/>
  <c r="C12" i="13"/>
  <c r="D12" i="13"/>
  <c r="E12" i="13"/>
  <c r="F12" i="13"/>
  <c r="G12" i="13"/>
  <c r="H12" i="13"/>
  <c r="B10" i="13" a="1"/>
  <c r="B10" i="13"/>
  <c r="C10" i="13"/>
  <c r="D10" i="13"/>
  <c r="E10" i="13"/>
  <c r="F10" i="13"/>
  <c r="G10" i="13"/>
  <c r="H10" i="13"/>
  <c r="B8" i="13" a="1"/>
  <c r="B8" i="13"/>
  <c r="C8" i="13"/>
  <c r="D8" i="13"/>
  <c r="E8" i="13"/>
  <c r="F8" i="13"/>
  <c r="G8" i="13"/>
  <c r="H8" i="13"/>
  <c r="B6" i="13" a="1"/>
  <c r="B6" i="13"/>
  <c r="C6" i="13"/>
  <c r="D6" i="13"/>
  <c r="E6" i="13"/>
  <c r="F6" i="13"/>
  <c r="G6" i="13"/>
  <c r="H6" i="13"/>
  <c r="B4" i="13" a="1"/>
  <c r="B4" i="13"/>
  <c r="C4" i="13"/>
  <c r="D4" i="13"/>
  <c r="E4" i="13"/>
  <c r="F4" i="13"/>
  <c r="G4" i="13"/>
  <c r="H4" i="13"/>
  <c r="B3" i="13" a="1"/>
  <c r="B3" i="13"/>
  <c r="C3" i="13"/>
  <c r="D3" i="13"/>
  <c r="E3" i="13"/>
  <c r="F3" i="13"/>
  <c r="G3" i="13"/>
  <c r="H3" i="13"/>
  <c r="B12" i="12" a="1"/>
  <c r="B12" i="12"/>
  <c r="C12" i="12"/>
  <c r="D12" i="12"/>
  <c r="E12" i="12"/>
  <c r="F12" i="12"/>
  <c r="G12" i="12"/>
  <c r="H12" i="12"/>
  <c r="B10" i="12" a="1"/>
  <c r="B10" i="12"/>
  <c r="C10" i="12"/>
  <c r="D10" i="12"/>
  <c r="E10" i="12"/>
  <c r="F10" i="12"/>
  <c r="G10" i="12"/>
  <c r="H10" i="12"/>
  <c r="B8" i="12" a="1"/>
  <c r="B8" i="12"/>
  <c r="C8" i="12"/>
  <c r="D8" i="12"/>
  <c r="E8" i="12"/>
  <c r="F8" i="12"/>
  <c r="G8" i="12"/>
  <c r="H8" i="12"/>
  <c r="B6" i="12" a="1"/>
  <c r="B6" i="12"/>
  <c r="C6" i="12"/>
  <c r="D6" i="12"/>
  <c r="E6" i="12"/>
  <c r="F6" i="12"/>
  <c r="G6" i="12"/>
  <c r="H6" i="12"/>
  <c r="B4" i="12" a="1"/>
  <c r="B4" i="12"/>
  <c r="C4" i="12"/>
  <c r="D4" i="12"/>
  <c r="E4" i="12"/>
  <c r="F4" i="12"/>
  <c r="G4" i="12"/>
  <c r="H4" i="12"/>
  <c r="B3" i="12" a="1"/>
  <c r="B3" i="12"/>
  <c r="C3" i="12"/>
  <c r="D3" i="12"/>
  <c r="E3" i="12"/>
  <c r="F3" i="12"/>
  <c r="G3" i="12"/>
  <c r="H3" i="12"/>
  <c r="B12" i="11" a="1"/>
  <c r="B12" i="11"/>
  <c r="C12" i="11"/>
  <c r="D12" i="11"/>
  <c r="E12" i="11"/>
  <c r="F12" i="11"/>
  <c r="G12" i="11"/>
  <c r="H12" i="11"/>
  <c r="B10" i="11" a="1"/>
  <c r="B10" i="11"/>
  <c r="C10" i="11"/>
  <c r="D10" i="11"/>
  <c r="E10" i="11"/>
  <c r="F10" i="11"/>
  <c r="G10" i="11"/>
  <c r="H10" i="11"/>
  <c r="B8" i="11" a="1"/>
  <c r="B8" i="11"/>
  <c r="C8" i="11"/>
  <c r="D8" i="11"/>
  <c r="E8" i="11"/>
  <c r="F8" i="11"/>
  <c r="G8" i="11"/>
  <c r="H8" i="11"/>
  <c r="B6" i="11" a="1"/>
  <c r="B6" i="11"/>
  <c r="C6" i="11"/>
  <c r="D6" i="11"/>
  <c r="E6" i="11"/>
  <c r="F6" i="11"/>
  <c r="G6" i="11"/>
  <c r="H6" i="11"/>
  <c r="B4" i="11" a="1"/>
  <c r="B4" i="11"/>
  <c r="C4" i="11"/>
  <c r="D4" i="11"/>
  <c r="E4" i="11"/>
  <c r="F4" i="11"/>
  <c r="G4" i="11"/>
  <c r="H4" i="11"/>
  <c r="B3" i="11" a="1"/>
  <c r="B3" i="11"/>
  <c r="C3" i="11"/>
  <c r="D3" i="11"/>
  <c r="E3" i="11"/>
  <c r="F3" i="11"/>
  <c r="G3" i="11"/>
  <c r="H3" i="11"/>
  <c r="B12" i="9" a="1"/>
  <c r="B12" i="9"/>
  <c r="C12" i="9"/>
  <c r="D12" i="9"/>
  <c r="E12" i="9"/>
  <c r="F12" i="9"/>
  <c r="G12" i="9"/>
  <c r="H12" i="9"/>
  <c r="B10" i="9" a="1"/>
  <c r="B10" i="9"/>
  <c r="C10" i="9"/>
  <c r="D10" i="9"/>
  <c r="E10" i="9"/>
  <c r="F10" i="9"/>
  <c r="G10" i="9"/>
  <c r="H10" i="9"/>
  <c r="B8" i="9" a="1"/>
  <c r="B8" i="9"/>
  <c r="C8" i="9"/>
  <c r="D8" i="9"/>
  <c r="E8" i="9"/>
  <c r="F8" i="9"/>
  <c r="G8" i="9"/>
  <c r="H8" i="9"/>
  <c r="B6" i="9" a="1"/>
  <c r="B6" i="9"/>
  <c r="C6" i="9"/>
  <c r="D6" i="9"/>
  <c r="E6" i="9"/>
  <c r="F6" i="9"/>
  <c r="G6" i="9"/>
  <c r="H6" i="9"/>
  <c r="B4" i="9" a="1"/>
  <c r="B4" i="9"/>
  <c r="C4" i="9"/>
  <c r="D4" i="9"/>
  <c r="E4" i="9"/>
  <c r="F4" i="9"/>
  <c r="G4" i="9"/>
  <c r="H4" i="9"/>
  <c r="B3" i="9" a="1"/>
  <c r="B3" i="9"/>
  <c r="C3" i="9"/>
  <c r="D3" i="9"/>
  <c r="E3" i="9"/>
  <c r="F3" i="9"/>
  <c r="G3" i="9"/>
  <c r="H3" i="9"/>
  <c r="B12" i="7" a="1"/>
  <c r="B12" i="7"/>
  <c r="C12" i="7"/>
  <c r="D12" i="7"/>
  <c r="E12" i="7"/>
  <c r="F12" i="7"/>
  <c r="G12" i="7"/>
  <c r="H12" i="7"/>
  <c r="B10" i="7" a="1"/>
  <c r="B10" i="7"/>
  <c r="C10" i="7"/>
  <c r="D10" i="7"/>
  <c r="E10" i="7"/>
  <c r="F10" i="7"/>
  <c r="G10" i="7"/>
  <c r="H10" i="7"/>
  <c r="B8" i="7" a="1"/>
  <c r="B8" i="7"/>
  <c r="C8" i="7"/>
  <c r="D8" i="7"/>
  <c r="E8" i="7"/>
  <c r="F8" i="7"/>
  <c r="G8" i="7"/>
  <c r="H8" i="7"/>
  <c r="B6" i="7" a="1"/>
  <c r="B6" i="7"/>
  <c r="C6" i="7"/>
  <c r="D6" i="7"/>
  <c r="E6" i="7"/>
  <c r="F6" i="7"/>
  <c r="G6" i="7"/>
  <c r="H6" i="7"/>
  <c r="B4" i="7" a="1"/>
  <c r="B4" i="7"/>
  <c r="C4" i="7"/>
  <c r="D4" i="7"/>
  <c r="E4" i="7"/>
  <c r="F4" i="7"/>
  <c r="G4" i="7"/>
  <c r="H4" i="7"/>
  <c r="B3" i="7" a="1"/>
  <c r="B3" i="7"/>
  <c r="C3" i="7"/>
  <c r="D3" i="7"/>
  <c r="E3" i="7"/>
  <c r="F3" i="7"/>
  <c r="G3" i="7"/>
  <c r="H3" i="7"/>
  <c r="B12" i="5" a="1"/>
  <c r="B12" i="5"/>
  <c r="C12" i="5"/>
  <c r="D12" i="5"/>
  <c r="E12" i="5"/>
  <c r="F12" i="5"/>
  <c r="G12" i="5"/>
  <c r="H12" i="5"/>
  <c r="B10" i="5" a="1"/>
  <c r="B10" i="5"/>
  <c r="C10" i="5"/>
  <c r="D10" i="5"/>
  <c r="E10" i="5"/>
  <c r="F10" i="5"/>
  <c r="G10" i="5"/>
  <c r="H10" i="5"/>
  <c r="B8" i="5" a="1"/>
  <c r="B8" i="5"/>
  <c r="C8" i="5"/>
  <c r="D8" i="5"/>
  <c r="E8" i="5"/>
  <c r="F8" i="5"/>
  <c r="G8" i="5"/>
  <c r="H8" i="5"/>
  <c r="B6" i="5" a="1"/>
  <c r="B6" i="5"/>
  <c r="C6" i="5"/>
  <c r="D6" i="5"/>
  <c r="E6" i="5"/>
  <c r="F6" i="5"/>
  <c r="G6" i="5"/>
  <c r="H6" i="5"/>
  <c r="B4" i="5" a="1"/>
  <c r="B4" i="5"/>
  <c r="C4" i="5"/>
  <c r="D4" i="5"/>
  <c r="E4" i="5"/>
  <c r="F4" i="5"/>
  <c r="G4" i="5"/>
  <c r="H4" i="5"/>
  <c r="B3" i="5" a="1"/>
  <c r="B3" i="5"/>
  <c r="C3" i="5"/>
  <c r="D3" i="5"/>
  <c r="E3" i="5"/>
  <c r="F3" i="5"/>
  <c r="G3" i="5"/>
  <c r="H3" i="5"/>
  <c r="B12" i="2" a="1"/>
  <c r="B12" i="2"/>
  <c r="C12" i="2"/>
  <c r="D12" i="2"/>
  <c r="E12" i="2"/>
  <c r="F12" i="2"/>
  <c r="G12" i="2"/>
  <c r="H12" i="2"/>
  <c r="B10" i="2" a="1"/>
  <c r="B10" i="2"/>
  <c r="C10" i="2"/>
  <c r="D10" i="2"/>
  <c r="E10" i="2"/>
  <c r="F10" i="2"/>
  <c r="G10" i="2"/>
  <c r="H10" i="2"/>
  <c r="B8" i="2" a="1"/>
  <c r="B8" i="2"/>
  <c r="C8" i="2"/>
  <c r="D8" i="2"/>
  <c r="E8" i="2"/>
  <c r="F8" i="2"/>
  <c r="G8" i="2"/>
  <c r="H8" i="2"/>
  <c r="B6" i="2" a="1"/>
  <c r="B6" i="2"/>
  <c r="C6" i="2"/>
  <c r="D6" i="2"/>
  <c r="E6" i="2"/>
  <c r="F6" i="2"/>
  <c r="G6" i="2"/>
  <c r="H6" i="2"/>
  <c r="B4" i="2" a="1"/>
  <c r="B4" i="2"/>
  <c r="C4" i="2"/>
  <c r="D4" i="2"/>
  <c r="E4" i="2"/>
  <c r="F4" i="2"/>
  <c r="G4" i="2"/>
  <c r="H4" i="2"/>
  <c r="B3" i="2" a="1"/>
  <c r="B3" i="2"/>
  <c r="C3" i="2"/>
  <c r="D3" i="2"/>
  <c r="E3" i="2"/>
  <c r="F3" i="2"/>
  <c r="G3" i="2"/>
  <c r="H3" i="2"/>
  <c r="B3" i="1" a="1"/>
  <c r="B3" i="1"/>
  <c r="D3" i="1"/>
  <c r="G3" i="1"/>
  <c r="F3" i="1"/>
  <c r="E3" i="1"/>
  <c r="C3" i="1"/>
  <c r="H3" i="1"/>
  <c r="B12" i="1" a="1"/>
  <c r="B12" i="1"/>
  <c r="B10" i="1" a="1"/>
  <c r="B10" i="1"/>
  <c r="B8" i="1" a="1"/>
  <c r="B8" i="1"/>
  <c r="B6" i="1" a="1"/>
  <c r="B6" i="1"/>
  <c r="B4" i="1" a="1"/>
  <c r="B4" i="1"/>
  <c r="D12" i="1"/>
  <c r="C12" i="1"/>
  <c r="G12" i="1"/>
  <c r="F12" i="1"/>
  <c r="E12" i="1"/>
  <c r="H12" i="1"/>
  <c r="F10" i="1"/>
  <c r="E10" i="1"/>
  <c r="G10" i="1"/>
  <c r="D10" i="1"/>
  <c r="C10" i="1"/>
  <c r="H10" i="1"/>
  <c r="G8" i="1"/>
  <c r="F8" i="1"/>
  <c r="E8" i="1"/>
  <c r="D8" i="1"/>
  <c r="C8" i="1"/>
  <c r="H8" i="1"/>
  <c r="G6" i="1"/>
  <c r="F6" i="1"/>
  <c r="E6" i="1"/>
  <c r="D6" i="1"/>
  <c r="C6" i="1"/>
  <c r="H6" i="1"/>
  <c r="F4" i="1"/>
  <c r="E4" i="1"/>
  <c r="D4" i="1"/>
  <c r="C4" i="1"/>
  <c r="G4" i="1"/>
  <c r="H4" i="1"/>
</calcChain>
</file>

<file path=xl/sharedStrings.xml><?xml version="1.0" encoding="utf-8"?>
<sst xmlns="http://schemas.openxmlformats.org/spreadsheetml/2006/main" count="432" uniqueCount="126">
  <si>
    <t xml:space="preserve">  KALENDÁŘNÍ ROK</t>
  </si>
  <si>
    <t>LEDEN</t>
  </si>
  <si>
    <t>KALENDÁŘNÍ MĚSÍC</t>
  </si>
  <si>
    <t>PONDĚLÍ</t>
  </si>
  <si>
    <t>PRVNÍ DEN TÝDNE</t>
  </si>
  <si>
    <t>ÚNOR</t>
  </si>
  <si>
    <t>ČERVENEC</t>
  </si>
  <si>
    <t>VOLNO</t>
  </si>
  <si>
    <t>VOLNÝ DEN</t>
  </si>
  <si>
    <t xml:space="preserve">8:00 - 8:30 sraz
8:45 rozcvička + off ice
9:15 - 9:30 golmani
9:30 - 11:30 led
17:30 soupeř
</t>
  </si>
  <si>
    <t>DOMÁCÍ UTKÁNÍ</t>
  </si>
  <si>
    <t>8:00 - 8:30 sraz
8:45 rozcvička + off ice
9:15 - 10:45 led
13:30 odjezd 
18:00 soupeř</t>
  </si>
  <si>
    <t>VENKOVNÍ UTKÁNÍ</t>
  </si>
  <si>
    <t xml:space="preserve">8:00 - 8:30 sraz
8:45 rozcvička + off ice
9:00 - 9:15 golmani
9:15 - 11:15 led
</t>
  </si>
  <si>
    <t>TRÉNINKOVÝ DEN</t>
  </si>
  <si>
    <t>DUBEN</t>
  </si>
  <si>
    <t>BŘEZEN</t>
  </si>
  <si>
    <t>KVĚTEN</t>
  </si>
  <si>
    <t>ČERVEN</t>
  </si>
  <si>
    <t>ZÁŘÍ</t>
  </si>
  <si>
    <t>SRPEN</t>
  </si>
  <si>
    <t>ŘÍJEN</t>
  </si>
  <si>
    <t>LISTOPAD</t>
  </si>
  <si>
    <t>PROSINEC</t>
  </si>
  <si>
    <t xml:space="preserve">6:30 sraz
7:00 - 8:15 led
</t>
  </si>
  <si>
    <t>12:30 sraz
13:00 - 14:15 led
14:30 -15:15 suchá</t>
  </si>
  <si>
    <t>10:30 sraz
11:00 - 12:00 led
12:15 -13:00 suchá</t>
  </si>
  <si>
    <t xml:space="preserve">12:15 sraz
13:15 Mad Bull
</t>
  </si>
  <si>
    <t xml:space="preserve">8:30 sraz
9:30 CCM Malá liga - IHC Písek, HC Wolves Plzeň
</t>
  </si>
  <si>
    <t xml:space="preserve">14:15 sraz
14:20 rozcvička + off ice
15:00 - 16:00 led
16:10 - 16:35 off ice schody
</t>
  </si>
  <si>
    <t>10:15 sraz v Jindřichově Hradci 
11:20 HC Střelci Jindřichův Hradec</t>
  </si>
  <si>
    <t xml:space="preserve">14:15 sraz
14:20 rozcvička + off ice
15:00 - 16:00 led
16:10 - 16:40 off ice stickhandling
</t>
  </si>
  <si>
    <t xml:space="preserve">13:00 sraz
13:30 - 14:30 led - dovednostní trénink
14:45 - 15:30 off ice </t>
  </si>
  <si>
    <t xml:space="preserve">9:00 sraz
10:00 IHC Písek
</t>
  </si>
  <si>
    <t>8:00 sraz v Českém Krumlově
9:00 HC Český Krumlov</t>
  </si>
  <si>
    <t>13:00 sraz
13:30 - 14:30 led
14:45 -15:30 suchá</t>
  </si>
  <si>
    <t xml:space="preserve">14:15 sraz
14:20 rozcvička + off ice
15:00 - 16:00 led
16:15 - 17:15 Meeting s p. Marešem
</t>
  </si>
  <si>
    <t xml:space="preserve">10:15 sraz
11:15 HC Střelci Jindřichův Hradec
</t>
  </si>
  <si>
    <t xml:space="preserve">14:15 sraz
14:20 rozcvička + off ice
15:00 - 16:00 led
16:10 - 16:50 stickhandling + střelnice
</t>
  </si>
  <si>
    <t>12:30 sraz
13:00 - 14:15 led
14:30 -15:15 off ice</t>
  </si>
  <si>
    <t xml:space="preserve">10:15 sraz
10:20 rozcvička + off ice
11:00 - 12:00 led
12:10 - 12:50 stickhandling + střelnice
</t>
  </si>
  <si>
    <t xml:space="preserve">10:45 sraz
10:50 rozcvička + off ice
11:30 - 12:30 led
12:40 - 13:20 stickhandling + střelnice
</t>
  </si>
  <si>
    <t>8:00 sraz
8:30 - 9:30 led
9:45-10:30 off ice</t>
  </si>
  <si>
    <t xml:space="preserve">7:45 sraz
8:45 HC Slavoj Český Krumlov
</t>
  </si>
  <si>
    <t xml:space="preserve">14:00 sraz
14:05 rozcvička + off ice
14:45 - 15:45 led
16:00 - 16:40 stickhandling + střelnice
</t>
  </si>
  <si>
    <t>12:45 sraz
13:15 - 14:30 led
14:40 -15:20 off ice</t>
  </si>
  <si>
    <t xml:space="preserve">7:30 sraz
8:00 - 9:00 led
</t>
  </si>
  <si>
    <t xml:space="preserve">Sraz        6:50 
7:00   - 8:15
ZS PLOCHA
</t>
  </si>
  <si>
    <t>7:30 sraz
7:45 odjezd
10:45 BK Havlíčkův Brod
12:15 Rytíři z Telče</t>
  </si>
  <si>
    <t>14:15 sraz v Písku
15:15 IHC Králové Písek</t>
  </si>
  <si>
    <t xml:space="preserve">
Turnaj MadBull</t>
  </si>
  <si>
    <t xml:space="preserve">
Turnaj Jindřichův Hradec</t>
  </si>
  <si>
    <t xml:space="preserve">10:15 sraz
10:20 rozcvička + off ice
11:00 - 12:00 led
12:10 - 12:50 off ice
</t>
  </si>
  <si>
    <t xml:space="preserve">14:30 sraz v Příbrami
15:00-16:15 fotbal
17:00 - 18:45 hokej
</t>
  </si>
  <si>
    <t xml:space="preserve">14:00 sraz
14:05 rozcvička + off ice
14:45 - 15:45 led
16:00 - 17:00 hráči (p. Mareš), rodiče schůzka
</t>
  </si>
  <si>
    <t xml:space="preserve">13:15 sraz
13:45 - 14:45 led
</t>
  </si>
  <si>
    <t xml:space="preserve">Sraz        13:45
               14:00 - 15:15
ZS PLOCHA + P. Červený
</t>
  </si>
  <si>
    <t xml:space="preserve">Sraz        14:15  SKP
               14:30 - 15:45
SKP
</t>
  </si>
  <si>
    <t xml:space="preserve">Sraz        13:45
               14:00 - 15:15
ZS PLOCHA 
</t>
  </si>
  <si>
    <t xml:space="preserve">Sraz        13:45  u plovárny
               14:00 - 15:00
Plovárna
</t>
  </si>
  <si>
    <t xml:space="preserve">Sraz        13:15  u plovárny
               13:30 - 14:30
Plovárna
</t>
  </si>
  <si>
    <t xml:space="preserve">Sraz        13:45
               14:00 - 15:15
Venkovní prostory + P. Červený
</t>
  </si>
  <si>
    <t xml:space="preserve">Sraz        6:40 Zimní stadion
7:00   - 8:15
Koridor
</t>
  </si>
  <si>
    <t xml:space="preserve">Sraz        13:45
               14:00 - 15:15
Beach kurty
</t>
  </si>
  <si>
    <t xml:space="preserve">Sraz        14:15  SKP
               14:30 - 16:00
SKP
</t>
  </si>
  <si>
    <t xml:space="preserve">Sraz        13:30
               13:45 - 14:45
Venkovní prostory (Budvar Aréna)
</t>
  </si>
  <si>
    <t xml:space="preserve">Sraz        6:40 Zimní stadion
7:00   - 8:15
Koridor
16:30-17:30 Fotbal v Kameňáku
</t>
  </si>
  <si>
    <t xml:space="preserve">13:45 sraz
13:55 rozcvička + off ice
14:45 - 15:45 led
</t>
  </si>
  <si>
    <t xml:space="preserve">12:45 sraz
12:50 rozcvička + off ice
13:30 - 14:30 led
</t>
  </si>
  <si>
    <t>7:15 sraz
7:45 - 8:45 led
9:00 - 9:30 off ice</t>
  </si>
  <si>
    <t xml:space="preserve">soustředění
sraz 7:45
led, suchá, oběd, led, suchá
odchod 15:45
</t>
  </si>
  <si>
    <t xml:space="preserve">soustředění
sraz 9:00
led, suchá, oběd, led, suchá
odchod 17:00
</t>
  </si>
  <si>
    <t xml:space="preserve">soustředění
sraz 10:30
suchá, led, oběd, suchá, led
odchod 19:00
</t>
  </si>
  <si>
    <t>8:00 sraz
8:30 - 9:30 led
9:45 - 10:30 off ice</t>
  </si>
  <si>
    <t xml:space="preserve">10:00 sraz
11:00 EHC Black wings Linz
</t>
  </si>
  <si>
    <t>11:15 sraz
11:45 - 12:45 led
13:00 - 13:45 off ice</t>
  </si>
  <si>
    <t xml:space="preserve">8:00 sraz
8:05 rozcvička + off ice
9:00 - 10:00 led
</t>
  </si>
  <si>
    <t xml:space="preserve">10:30 sraz
10:35 rozcvička + off ice
11:30 - 12:30 led
</t>
  </si>
  <si>
    <t xml:space="preserve">9:45 sraz
9:50 rozcvička + off ice
10:30 - 11:30 led
</t>
  </si>
  <si>
    <t>Turnaj Memoriál Jaroslava Kasíka Liberec</t>
  </si>
  <si>
    <t xml:space="preserve">13:30 sraz
13:35 rozcvička + off ice
14:15 - 15:15 led
</t>
  </si>
  <si>
    <t>12:15 sraz
12:45 - 13:45 led
14:00 - 14:20 off ice</t>
  </si>
  <si>
    <t>Dvojzápas Pouzar Aréna (HC Mad Bull, EHC Black wings Linz)</t>
  </si>
  <si>
    <t>Turnaj HC Slavia Praha</t>
  </si>
  <si>
    <t xml:space="preserve">14:30 sraz
15:30 HC Tábor
</t>
  </si>
  <si>
    <t xml:space="preserve">15:00 sraz
15:05 rozcvička + off ice
16:15 - 17:15 led
</t>
  </si>
  <si>
    <t xml:space="preserve">13:15 sraz
13:45 - 14:45 led
15:00-16:00 off ice
</t>
  </si>
  <si>
    <t xml:space="preserve">14:00 sraz
14:05 rozcvička + off ice
14:45 - 15:45 led
16:00-16:30 off ice
</t>
  </si>
  <si>
    <t xml:space="preserve">6:20 sraz
6:25 - 6:40 rozcvička
7:00-8:15 led
</t>
  </si>
  <si>
    <t xml:space="preserve">14:00 sraz
15:00 Telč
</t>
  </si>
  <si>
    <t xml:space="preserve">11:00 sraz
12:00 HC Škoda Plzeň
</t>
  </si>
  <si>
    <t xml:space="preserve">10:15 sraz
11:15 HC Slavoj Český Krumlov
</t>
  </si>
  <si>
    <t xml:space="preserve">8:00 sraz
9:00 DTS Telč + Plzeň
</t>
  </si>
  <si>
    <t xml:space="preserve">8:45 sraz
9:45 IHC Písek
</t>
  </si>
  <si>
    <t xml:space="preserve">13:15 sraz
13:45 - 14:45 led
15:00-15:30 off ice
</t>
  </si>
  <si>
    <t>14:15 sraz
14:20 rozcvička + off ice
15:00 - 16:00 led
16:15 - 16:45 off ice
17:00 schůzka s rodiči 17:00</t>
  </si>
  <si>
    <t>Týmové focení 15:30</t>
  </si>
  <si>
    <t xml:space="preserve">14:00 sraz
14:05 rozcvička + off ice
14:30 - 15:30 led
15:45-16:20 off ice
</t>
  </si>
  <si>
    <t xml:space="preserve">6:20 sraz
6:25 - 6:40 rozcvička
7:00-8:15 led (spojený s 2011)
</t>
  </si>
  <si>
    <t xml:space="preserve">14:15 sraz
15:15 IHC Písek
</t>
  </si>
  <si>
    <t xml:space="preserve">6:20 sraz
6:25 - 6:40 rozcvička
7:00-8:15 led 
</t>
  </si>
  <si>
    <t xml:space="preserve">13:15 sraz
13:45 - 14:45 led
15:00-15:40 off ice
</t>
  </si>
  <si>
    <t>8:15 sraz (doprava vlastní)
9:15 HC Strakonice</t>
  </si>
  <si>
    <t xml:space="preserve">14:15 sraz
14:20 rozcvička + off ice
15:00 - 16:00 led
16:15 - 16:40 suchá
</t>
  </si>
  <si>
    <t xml:space="preserve">8:15 sraz
9:15 HC Vimperk
</t>
  </si>
  <si>
    <t>9:00 sraz (doprava vlastní)
10:00 HC Milevsko</t>
  </si>
  <si>
    <t>9:00 sraz (doprava vlastní)
10:00 HC Slavoj Český Krumlov</t>
  </si>
  <si>
    <t xml:space="preserve">10:30 sraz
10:35 off ice
11:30 - 12:45 led
</t>
  </si>
  <si>
    <t xml:space="preserve">11:00 sraz
11:05 rozcvička + off ice
11:45 - 12::45 led
13:00-13:30 off ice
</t>
  </si>
  <si>
    <t>DTS Plzeň, Telč</t>
  </si>
  <si>
    <t>10:00 sraz (doprava vlastní)
11:00 IHC Písek</t>
  </si>
  <si>
    <t xml:space="preserve">11:15 sraz
12:15 HC Strakonice
</t>
  </si>
  <si>
    <t xml:space="preserve">13:30 sraz
14:00 - 15:00 led
15:10-15:40 off ice (trénink spojen s 2011)
</t>
  </si>
  <si>
    <t xml:space="preserve">13:45 sraz
14:00 rozcvička + off ice
14:30 - 15:30 led
15:40-16:30 off ice
</t>
  </si>
  <si>
    <t xml:space="preserve">10:15 sraz
11:15 HC Milevsko
</t>
  </si>
  <si>
    <t>9:30 sraz (doprava vlastní)
10:30 HC Vimperk</t>
  </si>
  <si>
    <t>6:20 sraz
6:30 odjezd 
9:45 DTS TELČ. PLZEŇ</t>
  </si>
  <si>
    <t xml:space="preserve">14:00 sraz
14:05 rozcvička + off ice
14:45 - 15:45 led
16:00-16:40 off ice
</t>
  </si>
  <si>
    <t xml:space="preserve">14:15 sraz
14:20 rozcvička + off ice
15:00 - 16:00 led (spojený led 2011)
16:15 - 16:40 suchá
</t>
  </si>
  <si>
    <t>6:20 sraz
6:30 odjezd 
11:00 DTS DĚČÍN</t>
  </si>
  <si>
    <t xml:space="preserve">Turnaj ČB
</t>
  </si>
  <si>
    <t xml:space="preserve">11:30 sraz
11:35 rozcvička
12:15 led 
</t>
  </si>
  <si>
    <t xml:space="preserve">14:00 sraz
14:30 - 15:30 led
15:45-16:30 off ice
</t>
  </si>
  <si>
    <t>13:15 sraz (doprava vlastní)
14:15 Slavoj Český Krumlov</t>
  </si>
  <si>
    <t xml:space="preserve">13:45 sraz
14:45 HC Vimperk
</t>
  </si>
  <si>
    <t xml:space="preserve">9:00 sraz
10:00 HC Tábor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</si>
</sst>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2" formatCode="_-* #,##0\ &quot;Kč&quot;_-;\-* #,##0\ &quot;Kč&quot;_-;_-* &quot;-&quot;\ &quot;Kč&quot;_-;_-@_-"/>
    <numFmt numFmtId="44" formatCode="_-* #,##0.00\ &quot;Kč&quot;_-;\-* #,##0.00\ &quot;Kč&quot;_-;_-* &quot;-&quot;??\ &quot;Kč&quot;_-;_-@_-"/>
    <numFmt numFmtId="164" formatCode="_(* #,##0_);_(* \(#,##0\);_(* &quot;-&quot;_);_(@_)"/>
    <numFmt numFmtId="165" formatCode="_(* #,##0.00_);_(* \(#,##0.00\);_(* &quot;-&quot;??_);_(@_)"/>
    <numFmt numFmtId="166" formatCode="aaaa"/>
    <numFmt numFmtId="167" formatCode="dd"/>
  </numFmts>
  <fonts count="35" x14ac:knownFonts="1">
    <font>
      <sz val="11"/>
      <color theme="1"/>
      <name val="Calibri Light"/>
      <family val="2"/>
      <scheme val="minor"/>
    </font>
    <font>
      <sz val="32"/>
      <color theme="3"/>
      <name val="Calibri"/>
      <family val="2"/>
      <scheme val="major"/>
    </font>
    <font>
      <sz val="9"/>
      <color theme="1"/>
      <name val="Calibri Light"/>
      <family val="2"/>
      <scheme val="minor"/>
    </font>
    <font>
      <sz val="32"/>
      <color theme="4" tint="-0.24994659260841701"/>
      <name val="Calibri"/>
      <family val="2"/>
      <scheme val="major"/>
    </font>
    <font>
      <sz val="11"/>
      <color theme="1" tint="0.34998626667073579"/>
      <name val="Calibri Light"/>
      <family val="2"/>
      <scheme val="minor"/>
    </font>
    <font>
      <sz val="11"/>
      <color theme="1"/>
      <name val="Calibri"/>
      <family val="2"/>
      <scheme val="major"/>
    </font>
    <font>
      <sz val="12"/>
      <color theme="1"/>
      <name val="Calibri"/>
      <family val="2"/>
      <scheme val="major"/>
    </font>
    <font>
      <sz val="11"/>
      <color theme="1"/>
      <name val="Calibri Light"/>
      <family val="2"/>
      <scheme val="minor"/>
    </font>
    <font>
      <sz val="11"/>
      <color rgb="FF006100"/>
      <name val="Calibri Light"/>
      <family val="2"/>
      <scheme val="minor"/>
    </font>
    <font>
      <sz val="11"/>
      <color rgb="FF9C0006"/>
      <name val="Calibri Light"/>
      <family val="2"/>
      <scheme val="minor"/>
    </font>
    <font>
      <sz val="11"/>
      <color rgb="FF9C5700"/>
      <name val="Calibri Light"/>
      <family val="2"/>
      <scheme val="minor"/>
    </font>
    <font>
      <sz val="11"/>
      <color rgb="FF3F3F76"/>
      <name val="Calibri Light"/>
      <family val="2"/>
      <scheme val="minor"/>
    </font>
    <font>
      <b/>
      <sz val="11"/>
      <color rgb="FF3F3F3F"/>
      <name val="Calibri Light"/>
      <family val="2"/>
      <scheme val="minor"/>
    </font>
    <font>
      <b/>
      <sz val="11"/>
      <color rgb="FFFA7D00"/>
      <name val="Calibri Light"/>
      <family val="2"/>
      <scheme val="minor"/>
    </font>
    <font>
      <sz val="11"/>
      <color rgb="FFFA7D00"/>
      <name val="Calibri Light"/>
      <family val="2"/>
      <scheme val="minor"/>
    </font>
    <font>
      <b/>
      <sz val="11"/>
      <color theme="0"/>
      <name val="Calibri Light"/>
      <family val="2"/>
      <scheme val="minor"/>
    </font>
    <font>
      <sz val="11"/>
      <color rgb="FFFF0000"/>
      <name val="Calibri Light"/>
      <family val="2"/>
      <scheme val="minor"/>
    </font>
    <font>
      <i/>
      <sz val="11"/>
      <color rgb="FF7F7F7F"/>
      <name val="Calibri Light"/>
      <family val="2"/>
      <scheme val="minor"/>
    </font>
    <font>
      <b/>
      <sz val="11"/>
      <color theme="1"/>
      <name val="Calibri Light"/>
      <family val="2"/>
      <scheme val="minor"/>
    </font>
    <font>
      <sz val="11"/>
      <color theme="0"/>
      <name val="Calibri Light"/>
      <family val="2"/>
      <scheme val="minor"/>
    </font>
    <font>
      <sz val="11"/>
      <color theme="0"/>
      <name val="Calibri"/>
      <family val="2"/>
      <scheme val="major"/>
    </font>
    <font>
      <b/>
      <sz val="32"/>
      <color rgb="FF174489"/>
      <name val="Century Gothic"/>
      <family val="2"/>
      <charset val="238"/>
    </font>
    <font>
      <b/>
      <sz val="11"/>
      <color theme="1"/>
      <name val="Century Gothic"/>
      <family val="2"/>
      <charset val="238"/>
    </font>
    <font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ajor"/>
    </font>
    <font>
      <b/>
      <sz val="16"/>
      <color theme="1"/>
      <name val="Calibri"/>
      <family val="2"/>
      <charset val="238"/>
      <scheme val="major"/>
    </font>
    <font>
      <sz val="9"/>
      <color theme="0"/>
      <name val="Calibri"/>
      <family val="2"/>
      <charset val="238"/>
      <scheme val="major"/>
    </font>
    <font>
      <sz val="9"/>
      <name val="Calibri"/>
      <family val="2"/>
      <charset val="238"/>
      <scheme val="major"/>
    </font>
    <font>
      <b/>
      <sz val="14"/>
      <name val="Calibri"/>
      <family val="2"/>
      <charset val="238"/>
      <scheme val="major"/>
    </font>
    <font>
      <b/>
      <sz val="12"/>
      <color theme="0"/>
      <name val="Century Gothic"/>
      <family val="2"/>
      <charset val="238"/>
    </font>
    <font>
      <b/>
      <sz val="12"/>
      <color theme="1"/>
      <name val="Century Gothic"/>
      <family val="2"/>
      <charset val="238"/>
    </font>
    <font>
      <sz val="9"/>
      <name val="Arial"/>
      <family val="2"/>
      <charset val="238"/>
    </font>
    <font>
      <sz val="9"/>
      <color theme="0"/>
      <name val="Arial"/>
      <family val="2"/>
      <charset val="238"/>
    </font>
    <font>
      <b/>
      <sz val="16"/>
      <color theme="0"/>
      <name val="Calibri"/>
      <family val="2"/>
      <charset val="238"/>
      <scheme val="major"/>
    </font>
    <font>
      <b/>
      <sz val="14"/>
      <color theme="0"/>
      <name val="Calibri"/>
      <family val="2"/>
      <charset val="238"/>
      <scheme val="maj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7448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60000"/>
        <bgColor indexed="64"/>
      </patternFill>
    </fill>
    <fill>
      <patternFill patternType="solid">
        <fgColor theme="2" tint="-0.499984740745262"/>
        <bgColor indexed="64"/>
      </patternFill>
    </fill>
  </fills>
  <borders count="16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/>
      <right/>
      <top/>
      <bottom style="medium">
        <color theme="1" tint="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8" tint="0.59996337778862885"/>
      </left>
      <right style="thin">
        <color theme="8" tint="0.59996337778862885"/>
      </right>
      <top/>
      <bottom style="thin">
        <color theme="8" tint="0.59996337778862885"/>
      </bottom>
      <diagonal/>
    </border>
  </borders>
  <cellStyleXfs count="51">
    <xf numFmtId="0" fontId="0" fillId="0" borderId="0" applyBorder="0">
      <alignment vertical="top"/>
    </xf>
    <xf numFmtId="0" fontId="4" fillId="0" borderId="0" applyNumberFormat="0" applyFill="0" applyBorder="0" applyProtection="0">
      <alignment vertical="top"/>
    </xf>
    <xf numFmtId="0" fontId="1" fillId="0" borderId="0" applyProtection="0">
      <alignment horizontal="left"/>
    </xf>
    <xf numFmtId="0" fontId="3" fillId="0" borderId="0" applyNumberFormat="0" applyProtection="0">
      <alignment horizontal="left"/>
    </xf>
    <xf numFmtId="0" fontId="5" fillId="0" borderId="0" applyNumberFormat="0" applyProtection="0">
      <alignment horizontal="right"/>
    </xf>
    <xf numFmtId="166" fontId="6" fillId="0" borderId="3" applyFill="0" applyProtection="0">
      <alignment horizontal="center" vertical="center"/>
    </xf>
    <xf numFmtId="167" fontId="5" fillId="0" borderId="4" applyFill="0" applyProtection="0">
      <alignment horizontal="right" vertical="center" indent="1"/>
    </xf>
    <xf numFmtId="0" fontId="2" fillId="0" borderId="1">
      <alignment vertical="top" wrapText="1"/>
    </xf>
    <xf numFmtId="0" fontId="4" fillId="0" borderId="0" applyFill="0" applyBorder="0" applyProtection="0">
      <alignment horizontal="right" vertical="top"/>
    </xf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5" applyNumberFormat="0" applyAlignment="0" applyProtection="0"/>
    <xf numFmtId="0" fontId="12" fillId="6" borderId="6" applyNumberFormat="0" applyAlignment="0" applyProtection="0"/>
    <xf numFmtId="0" fontId="13" fillId="6" borderId="5" applyNumberFormat="0" applyAlignment="0" applyProtection="0"/>
    <xf numFmtId="0" fontId="14" fillId="0" borderId="7" applyNumberFormat="0" applyFill="0" applyAlignment="0" applyProtection="0"/>
    <xf numFmtId="0" fontId="15" fillId="7" borderId="8" applyNumberFormat="0" applyAlignment="0" applyProtection="0"/>
    <xf numFmtId="0" fontId="16" fillId="0" borderId="0" applyNumberFormat="0" applyFill="0" applyBorder="0" applyAlignment="0" applyProtection="0"/>
    <xf numFmtId="0" fontId="7" fillId="8" borderId="9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19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19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19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19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19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5" fillId="0" borderId="11" applyFill="0" applyProtection="0">
      <alignment horizontal="left" vertical="top" wrapText="1" indent="1"/>
    </xf>
  </cellStyleXfs>
  <cellXfs count="32">
    <xf numFmtId="0" fontId="0" fillId="0" borderId="0" xfId="0">
      <alignment vertical="top"/>
    </xf>
    <xf numFmtId="0" fontId="4" fillId="0" borderId="0" xfId="1">
      <alignment vertical="top"/>
    </xf>
    <xf numFmtId="0" fontId="4" fillId="0" borderId="0" xfId="8">
      <alignment horizontal="right" vertical="top"/>
    </xf>
    <xf numFmtId="0" fontId="4" fillId="0" borderId="0" xfId="1">
      <alignment vertical="top"/>
    </xf>
    <xf numFmtId="0" fontId="20" fillId="0" borderId="0" xfId="4" applyFont="1">
      <alignment horizontal="right"/>
    </xf>
    <xf numFmtId="0" fontId="21" fillId="0" borderId="0" xfId="3" applyFont="1" applyAlignment="1">
      <alignment horizontal="left" vertical="center"/>
    </xf>
    <xf numFmtId="0" fontId="22" fillId="0" borderId="0" xfId="0" applyFont="1">
      <alignment vertical="top"/>
    </xf>
    <xf numFmtId="167" fontId="22" fillId="0" borderId="2" xfId="6" applyNumberFormat="1" applyFont="1" applyBorder="1">
      <alignment horizontal="right" vertical="center" indent="1"/>
    </xf>
    <xf numFmtId="0" fontId="24" fillId="0" borderId="1" xfId="7" applyFont="1">
      <alignment vertical="top" wrapText="1"/>
    </xf>
    <xf numFmtId="0" fontId="24" fillId="0" borderId="0" xfId="0" applyFont="1">
      <alignment vertical="top"/>
    </xf>
    <xf numFmtId="0" fontId="25" fillId="34" borderId="0" xfId="50" applyFont="1" applyFill="1" applyBorder="1" applyAlignment="1">
      <alignment horizontal="center" vertical="center" wrapText="1"/>
    </xf>
    <xf numFmtId="0" fontId="23" fillId="0" borderId="0" xfId="0" applyFont="1" applyAlignment="1"/>
    <xf numFmtId="0" fontId="26" fillId="33" borderId="0" xfId="50" applyFont="1" applyFill="1" applyBorder="1" applyAlignment="1">
      <alignment horizontal="left" vertical="center" wrapText="1"/>
    </xf>
    <xf numFmtId="0" fontId="26" fillId="35" borderId="0" xfId="50" applyFont="1" applyFill="1" applyBorder="1" applyAlignment="1">
      <alignment horizontal="left" vertical="center" wrapText="1"/>
    </xf>
    <xf numFmtId="0" fontId="27" fillId="0" borderId="0" xfId="50" applyFont="1" applyFill="1" applyBorder="1" applyAlignment="1">
      <alignment horizontal="left" vertical="center" wrapText="1"/>
    </xf>
    <xf numFmtId="0" fontId="28" fillId="0" borderId="0" xfId="0" applyFont="1" applyAlignment="1">
      <alignment horizontal="center" vertical="center"/>
    </xf>
    <xf numFmtId="0" fontId="28" fillId="0" borderId="0" xfId="0" applyFont="1" applyAlignment="1"/>
    <xf numFmtId="167" fontId="22" fillId="0" borderId="4" xfId="6" applyNumberFormat="1" applyFont="1" applyBorder="1">
      <alignment horizontal="right" vertical="center" indent="1"/>
    </xf>
    <xf numFmtId="166" fontId="29" fillId="33" borderId="12" xfId="5" applyFont="1" applyFill="1" applyBorder="1">
      <alignment horizontal="center" vertical="center"/>
    </xf>
    <xf numFmtId="166" fontId="30" fillId="0" borderId="13" xfId="5" applyFont="1" applyBorder="1">
      <alignment horizontal="center" vertical="center"/>
    </xf>
    <xf numFmtId="166" fontId="29" fillId="33" borderId="13" xfId="5" applyFont="1" applyFill="1" applyBorder="1">
      <alignment horizontal="center" vertical="center"/>
    </xf>
    <xf numFmtId="166" fontId="29" fillId="33" borderId="14" xfId="5" applyFont="1" applyFill="1" applyBorder="1">
      <alignment horizontal="center" vertical="center"/>
    </xf>
    <xf numFmtId="0" fontId="31" fillId="0" borderId="0" xfId="50" applyFont="1" applyFill="1" applyBorder="1" applyAlignment="1">
      <alignment horizontal="left" vertical="center" wrapText="1"/>
    </xf>
    <xf numFmtId="0" fontId="32" fillId="33" borderId="0" xfId="50" applyFont="1" applyFill="1" applyBorder="1" applyAlignment="1">
      <alignment horizontal="left" vertical="center" wrapText="1"/>
    </xf>
    <xf numFmtId="0" fontId="32" fillId="35" borderId="0" xfId="50" applyFont="1" applyFill="1" applyBorder="1" applyAlignment="1">
      <alignment horizontal="left" vertical="center" wrapText="1"/>
    </xf>
    <xf numFmtId="0" fontId="31" fillId="0" borderId="15" xfId="50" applyFont="1" applyFill="1" applyBorder="1" applyAlignment="1">
      <alignment horizontal="left" vertical="center" wrapText="1"/>
    </xf>
    <xf numFmtId="0" fontId="31" fillId="0" borderId="15" xfId="50" applyFont="1" applyFill="1" applyBorder="1" applyAlignment="1">
      <alignment horizontal="left" vertical="top" wrapText="1"/>
    </xf>
    <xf numFmtId="0" fontId="25" fillId="36" borderId="0" xfId="50" applyFont="1" applyFill="1" applyBorder="1" applyAlignment="1">
      <alignment horizontal="center" vertical="center" wrapText="1"/>
    </xf>
    <xf numFmtId="0" fontId="33" fillId="35" borderId="0" xfId="50" applyFont="1" applyFill="1" applyBorder="1" applyAlignment="1">
      <alignment horizontal="left" vertical="center" wrapText="1"/>
    </xf>
    <xf numFmtId="0" fontId="34" fillId="33" borderId="0" xfId="50" applyFont="1" applyFill="1" applyBorder="1" applyAlignment="1">
      <alignment horizontal="center" vertical="center" wrapText="1"/>
    </xf>
    <xf numFmtId="0" fontId="21" fillId="0" borderId="0" xfId="2" applyFont="1" applyAlignment="1">
      <alignment horizontal="left" vertical="center"/>
    </xf>
    <xf numFmtId="0" fontId="4" fillId="0" borderId="0" xfId="1">
      <alignment vertical="top"/>
    </xf>
  </cellXfs>
  <cellStyles count="51">
    <cellStyle name="20 % – Zvýraznění 1" xfId="27" builtinId="30" customBuiltin="1"/>
    <cellStyle name="20 % – Zvýraznění 2" xfId="31" builtinId="34" customBuiltin="1"/>
    <cellStyle name="20 % – Zvýraznění 3" xfId="35" builtinId="38" customBuiltin="1"/>
    <cellStyle name="20 % – Zvýraznění 4" xfId="39" builtinId="42" customBuiltin="1"/>
    <cellStyle name="20 % – Zvýraznění 5" xfId="43" builtinId="46" customBuiltin="1"/>
    <cellStyle name="20 % – Zvýraznění 6" xfId="47" builtinId="50" customBuiltin="1"/>
    <cellStyle name="40 % – Zvýraznění 1" xfId="28" builtinId="31" customBuiltin="1"/>
    <cellStyle name="40 % – Zvýraznění 2" xfId="32" builtinId="35" customBuiltin="1"/>
    <cellStyle name="40 % – Zvýraznění 3" xfId="36" builtinId="39" customBuiltin="1"/>
    <cellStyle name="40 % – Zvýraznění 4" xfId="40" builtinId="43" customBuiltin="1"/>
    <cellStyle name="40 % – Zvýraznění 5" xfId="44" builtinId="47" customBuiltin="1"/>
    <cellStyle name="40 % – Zvýraznění 6" xfId="48" builtinId="51" customBuiltin="1"/>
    <cellStyle name="60 % – Zvýraznění 1" xfId="29" builtinId="32" customBuiltin="1"/>
    <cellStyle name="60 % – Zvýraznění 2" xfId="33" builtinId="36" customBuiltin="1"/>
    <cellStyle name="60 % – Zvýraznění 3" xfId="37" builtinId="40" customBuiltin="1"/>
    <cellStyle name="60 % – Zvýraznění 4" xfId="41" builtinId="44" customBuiltin="1"/>
    <cellStyle name="60 % – Zvýraznění 5" xfId="45" builtinId="48" customBuiltin="1"/>
    <cellStyle name="60 % – Zvýraznění 6" xfId="49" builtinId="52" customBuiltin="1"/>
    <cellStyle name="Celkem" xfId="25" builtinId="25" customBuiltin="1"/>
    <cellStyle name="Čárka" xfId="9" builtinId="3" customBuiltin="1"/>
    <cellStyle name="Čárky bez des. míst" xfId="10" builtinId="6" customBuiltin="1"/>
    <cellStyle name="Kontrolní buňka" xfId="21" builtinId="23" customBuiltin="1"/>
    <cellStyle name="Měna" xfId="11" builtinId="4" customBuiltin="1"/>
    <cellStyle name="Měny bez des. míst" xfId="12" builtinId="7" customBuiltin="1"/>
    <cellStyle name="Nadpis 1" xfId="3" builtinId="16" customBuiltin="1"/>
    <cellStyle name="Nadpis 2" xfId="4" builtinId="17" customBuiltin="1"/>
    <cellStyle name="Nadpis 3" xfId="5" builtinId="18" customBuiltin="1"/>
    <cellStyle name="Nadpis 4" xfId="6" builtinId="19" customBuiltin="1"/>
    <cellStyle name="Název" xfId="2" builtinId="15" customBuiltin="1"/>
    <cellStyle name="Neutrální" xfId="16" builtinId="28" customBuiltin="1"/>
    <cellStyle name="Normální" xfId="0" builtinId="0" customBuiltin="1"/>
    <cellStyle name="Podrobnosti dne" xfId="50" xr:uid="{DDA35235-95E9-4E4D-AB1E-7D9CAAC21D5A}"/>
    <cellStyle name="Popisek vstupu zarovnaný doleva" xfId="1" xr:uid="{00000000-0005-0000-0000-000005000000}"/>
    <cellStyle name="Popisek vstupu zarovnaný doprava" xfId="8" xr:uid="{00000000-0005-0000-0000-000006000000}"/>
    <cellStyle name="PopisyDní" xfId="7" xr:uid="{00000000-0005-0000-0000-000000000000}"/>
    <cellStyle name="Poznámka" xfId="23" builtinId="10" customBuiltin="1"/>
    <cellStyle name="Procenta" xfId="13" builtinId="5" customBuiltin="1"/>
    <cellStyle name="Propojená buňka" xfId="20" builtinId="24" customBuiltin="1"/>
    <cellStyle name="Správně" xfId="14" builtinId="26" customBuiltin="1"/>
    <cellStyle name="Špatně" xfId="15" builtinId="27" customBuiltin="1"/>
    <cellStyle name="Text upozornění" xfId="22" builtinId="11" customBuiltin="1"/>
    <cellStyle name="Vstup" xfId="17" builtinId="20" customBuiltin="1"/>
    <cellStyle name="Výpočet" xfId="19" builtinId="22" customBuiltin="1"/>
    <cellStyle name="Výstup" xfId="18" builtinId="21" customBuiltin="1"/>
    <cellStyle name="Vysvětlující text" xfId="24" builtinId="53" customBuiltin="1"/>
    <cellStyle name="Zvýraznění 1" xfId="26" builtinId="29" customBuiltin="1"/>
    <cellStyle name="Zvýraznění 2" xfId="30" builtinId="33" customBuiltin="1"/>
    <cellStyle name="Zvýraznění 3" xfId="34" builtinId="37" customBuiltin="1"/>
    <cellStyle name="Zvýraznění 4" xfId="38" builtinId="41" customBuiltin="1"/>
    <cellStyle name="Zvýraznění 5" xfId="42" builtinId="45" customBuiltin="1"/>
    <cellStyle name="Zvýraznění 6" xfId="46" builtinId="49" customBuiltin="1"/>
  </cellStyles>
  <dxfs count="60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2" defaultPivotStyle="PivotStyleLight16"/>
  <colors>
    <mruColors>
      <color rgb="FF1744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9E55FCDA-527D-4914-8F33-51EF989EC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3F8FC646-4728-4321-A0F3-EC8D1D7E63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B2AADEA-C953-49B2-9430-B91B9A9E21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60E4534-F22D-4332-9169-A1899DEA1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7A1C1DC7-B399-44AF-A71A-A16549124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59DB9303-EDB8-425A-9495-410E148FAF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17CB242C-513D-44C4-8A3D-7EBDBBE007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E5B84DC-FA62-4C07-8B43-BB3C10369F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2493623-E205-41EB-85BC-A89FF218E5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BB80628-45F2-4299-82C0-1F8A016885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AB90C15-7A39-4A69-9BB0-508A2C8BE0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44C22493-4EE6-4137-97D9-C097960C85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F987B66-03AC-46B5-BC57-C5453F7DC8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2F18D0D-3270-4138-B7A0-8BD1C7DE9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8B52D09A-BEC0-4440-9313-8E6597FC9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27DB0FEC-C953-4B4F-9162-C5D4C36B8F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0FD21D5-59DA-4CDF-A9DF-740793A47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B71E23FB-96DA-4CAB-A487-1C469C068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21839D0-AA41-4D4C-92EA-869DFBD59A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6470991-410A-451E-AE16-31EE707CFC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946A0FC-307B-4D25-8985-2BDCC13CF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77E5E148-2880-4C6E-B446-2F95571F7E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96A404C-245C-48B9-BDCC-6A6161F04E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58842</xdr:rowOff>
    </xdr:from>
    <xdr:to>
      <xdr:col>7</xdr:col>
      <xdr:colOff>1217842</xdr:colOff>
      <xdr:row>0</xdr:row>
      <xdr:rowOff>699039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E8271DF7-6877-42BA-919A-532120632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10475" y="58842"/>
          <a:ext cx="727517" cy="640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onthly Calendar">
      <a:dk1>
        <a:sysClr val="windowText" lastClr="000000"/>
      </a:dk1>
      <a:lt1>
        <a:sysClr val="window" lastClr="FFFFFF"/>
      </a:lt1>
      <a:dk2>
        <a:srgbClr val="122A2D"/>
      </a:dk2>
      <a:lt2>
        <a:srgbClr val="FFF8F2"/>
      </a:lt2>
      <a:accent1>
        <a:srgbClr val="47A6B5"/>
      </a:accent1>
      <a:accent2>
        <a:srgbClr val="FB933B"/>
      </a:accent2>
      <a:accent3>
        <a:srgbClr val="EAC235"/>
      </a:accent3>
      <a:accent4>
        <a:srgbClr val="6BC081"/>
      </a:accent4>
      <a:accent5>
        <a:srgbClr val="E66F3F"/>
      </a:accent5>
      <a:accent6>
        <a:srgbClr val="8F6B7D"/>
      </a:accent6>
      <a:hlink>
        <a:srgbClr val="47A6B5"/>
      </a:hlink>
      <a:folHlink>
        <a:srgbClr val="8F6B7D"/>
      </a:folHlink>
    </a:clrScheme>
    <a:fontScheme name="123b">
      <a:majorFont>
        <a:latin typeface="Calibri"/>
        <a:ea typeface=""/>
        <a:cs typeface=""/>
      </a:majorFont>
      <a:minorFont>
        <a:latin typeface="Calibri Light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bg1">
            <a:lumMod val="95000"/>
          </a:schemeClr>
        </a:solidFill>
        <a:ln w="6350" cmpd="sng">
          <a:noFill/>
        </a:ln>
      </a:spPr>
      <a:bodyPr vertOverflow="clip" horzOverflow="clip" wrap="square" rtlCol="0" anchor="t"/>
      <a:lstStyle>
        <a:defPPr>
          <a:defRPr sz="1400">
            <a:solidFill>
              <a:schemeClr val="tx1"/>
            </a:solidFill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0070C0"/>
    <pageSetUpPr fitToPage="1"/>
  </sheetPr>
  <dimension ref="B1:L13"/>
  <sheetViews>
    <sheetView showGridLines="0" showRuler="0" zoomScaleNormal="100" workbookViewId="0">
      <selection activeCell="G11" sqref="G11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2024</v>
      </c>
      <c r="C1" s="30" t="s">
        <v>1</v>
      </c>
      <c r="D1" s="30"/>
      <c r="E1" s="4" t="s">
        <v>3</v>
      </c>
    </row>
    <row r="2" spans="2:12" ht="30" hidden="1" customHeight="1" x14ac:dyDescent="0.25">
      <c r="B2" s="1" t="s">
        <v>0</v>
      </c>
      <c r="C2" s="31" t="s">
        <v>2</v>
      </c>
      <c r="D2" s="31"/>
      <c r="E2" s="2" t="s">
        <v>4</v>
      </c>
    </row>
    <row r="3" spans="2:12" ht="19.5" customHeight="1" x14ac:dyDescent="0.25">
      <c r="B3" s="18">
        <f t="array" ref="B3:H3">kalendář</f>
        <v>45285</v>
      </c>
      <c r="C3" s="19">
        <v>45286</v>
      </c>
      <c r="D3" s="20">
        <v>45287</v>
      </c>
      <c r="E3" s="19">
        <v>45288</v>
      </c>
      <c r="F3" s="20">
        <v>45289</v>
      </c>
      <c r="G3" s="19">
        <v>45290</v>
      </c>
      <c r="H3" s="21">
        <v>45291</v>
      </c>
    </row>
    <row r="4" spans="2:12" s="6" customFormat="1" ht="16.5" customHeight="1" x14ac:dyDescent="0.25">
      <c r="B4" s="17">
        <f t="array" ref="B4:H4">INDEX(kalendář,ndx+0)</f>
        <v>45292</v>
      </c>
      <c r="C4" s="17">
        <v>45293</v>
      </c>
      <c r="D4" s="17">
        <v>45294</v>
      </c>
      <c r="E4" s="17">
        <v>45295</v>
      </c>
      <c r="F4" s="17">
        <v>45296</v>
      </c>
      <c r="G4" s="17">
        <v>45297</v>
      </c>
      <c r="H4" s="17">
        <v>45298</v>
      </c>
    </row>
    <row r="5" spans="2:12" s="9" customFormat="1" ht="75.75" customHeight="1" x14ac:dyDescent="0.25">
      <c r="B5" s="8"/>
      <c r="C5" s="8"/>
      <c r="D5" s="8"/>
      <c r="E5" s="8"/>
      <c r="F5" s="8"/>
      <c r="G5" s="8"/>
      <c r="H5" s="8"/>
      <c r="J5" s="10" t="s">
        <v>7</v>
      </c>
      <c r="K5" s="11"/>
      <c r="L5" s="15" t="s">
        <v>8</v>
      </c>
    </row>
    <row r="6" spans="2:12" s="6" customFormat="1" ht="16.5" customHeight="1" x14ac:dyDescent="0.3">
      <c r="B6" s="7">
        <f t="array" ref="B6:H6">INDEX(kalendář,ndx+1)</f>
        <v>45299</v>
      </c>
      <c r="C6" s="7">
        <v>45300</v>
      </c>
      <c r="D6" s="7">
        <v>45301</v>
      </c>
      <c r="E6" s="7">
        <v>45302</v>
      </c>
      <c r="F6" s="7">
        <v>45303</v>
      </c>
      <c r="G6" s="7">
        <v>45304</v>
      </c>
      <c r="H6" s="7">
        <v>45305</v>
      </c>
      <c r="J6" s="11"/>
      <c r="K6" s="11"/>
      <c r="L6" s="16"/>
    </row>
    <row r="7" spans="2:12" s="9" customFormat="1" ht="75.75" customHeight="1" x14ac:dyDescent="0.25">
      <c r="B7" s="8"/>
      <c r="C7" s="8"/>
      <c r="D7" s="8"/>
      <c r="E7" s="8"/>
      <c r="F7" s="8"/>
      <c r="G7" s="8"/>
      <c r="H7" s="8"/>
      <c r="J7" s="12" t="s">
        <v>9</v>
      </c>
      <c r="K7" s="11"/>
      <c r="L7" s="15" t="s">
        <v>10</v>
      </c>
    </row>
    <row r="8" spans="2:12" s="6" customFormat="1" ht="16.5" customHeight="1" x14ac:dyDescent="0.3">
      <c r="B8" s="7">
        <f t="array" ref="B8:H8">INDEX(kalendář,ndx+2)</f>
        <v>45306</v>
      </c>
      <c r="C8" s="7">
        <v>45307</v>
      </c>
      <c r="D8" s="7">
        <v>45308</v>
      </c>
      <c r="E8" s="7">
        <v>45309</v>
      </c>
      <c r="F8" s="7">
        <v>45310</v>
      </c>
      <c r="G8" s="7">
        <v>45311</v>
      </c>
      <c r="H8" s="7">
        <v>45312</v>
      </c>
      <c r="J8" s="11"/>
      <c r="K8" s="11"/>
      <c r="L8" s="16"/>
    </row>
    <row r="9" spans="2:12" s="9" customFormat="1" ht="75.75" customHeight="1" x14ac:dyDescent="0.25">
      <c r="B9" s="8"/>
      <c r="C9" s="8"/>
      <c r="D9" s="8"/>
      <c r="E9" s="8"/>
      <c r="F9" s="8"/>
      <c r="G9" s="8"/>
      <c r="H9" s="8"/>
      <c r="J9" s="13" t="s">
        <v>11</v>
      </c>
      <c r="K9" s="11"/>
      <c r="L9" s="15" t="s">
        <v>12</v>
      </c>
    </row>
    <row r="10" spans="2:12" s="6" customFormat="1" ht="16.5" customHeight="1" x14ac:dyDescent="0.3">
      <c r="B10" s="7">
        <f t="array" ref="B10:H10">INDEX(kalendář,ndx+3)</f>
        <v>45313</v>
      </c>
      <c r="C10" s="7">
        <v>45314</v>
      </c>
      <c r="D10" s="7">
        <v>45315</v>
      </c>
      <c r="E10" s="7">
        <v>45316</v>
      </c>
      <c r="F10" s="7">
        <v>45317</v>
      </c>
      <c r="G10" s="7">
        <v>45318</v>
      </c>
      <c r="H10" s="7">
        <v>45319</v>
      </c>
      <c r="J10" s="11"/>
      <c r="K10" s="11"/>
      <c r="L10" s="16"/>
    </row>
    <row r="11" spans="2:12" s="9" customFormat="1" ht="75.75" customHeight="1" x14ac:dyDescent="0.25">
      <c r="B11" s="8"/>
      <c r="C11" s="8"/>
      <c r="D11" s="8"/>
      <c r="E11" s="8"/>
      <c r="F11" s="8"/>
      <c r="G11" s="8"/>
      <c r="H11" s="8"/>
      <c r="J11" s="14" t="s">
        <v>13</v>
      </c>
      <c r="K11" s="11"/>
      <c r="L11" s="15" t="s">
        <v>14</v>
      </c>
    </row>
    <row r="12" spans="2:12" s="6" customFormat="1" ht="16.5" customHeight="1" x14ac:dyDescent="0.25">
      <c r="B12" s="7">
        <f t="array" ref="B12:H12">INDEX(kalendář,ndx+4)</f>
        <v>45320</v>
      </c>
      <c r="C12" s="7">
        <v>45321</v>
      </c>
      <c r="D12" s="7">
        <v>45322</v>
      </c>
      <c r="E12" s="7">
        <v>45323</v>
      </c>
      <c r="F12" s="7">
        <v>45324</v>
      </c>
      <c r="G12" s="7">
        <v>45325</v>
      </c>
      <c r="H12" s="7">
        <v>45326</v>
      </c>
    </row>
    <row r="13" spans="2:12" s="9" customFormat="1" ht="75.75" customHeight="1" x14ac:dyDescent="0.25">
      <c r="B13" s="8"/>
      <c r="C13" s="8"/>
      <c r="D13" s="8"/>
      <c r="E13" s="8"/>
      <c r="F13" s="8"/>
      <c r="G13" s="8"/>
      <c r="H13" s="8"/>
    </row>
  </sheetData>
  <mergeCells count="2">
    <mergeCell ref="C1:D1"/>
    <mergeCell ref="C2:D2"/>
  </mergeCells>
  <conditionalFormatting sqref="B6:H6">
    <cfRule type="expression" dxfId="59" priority="6">
      <formula>ČísloZobrazenéhoMěsíce&lt;&gt;MONTH(B6)</formula>
    </cfRule>
  </conditionalFormatting>
  <conditionalFormatting sqref="B8:H8">
    <cfRule type="expression" dxfId="58" priority="5">
      <formula>ČísloZobrazenéhoMěsíce&lt;&gt;MONTH(B8)</formula>
    </cfRule>
  </conditionalFormatting>
  <conditionalFormatting sqref="B10:H10">
    <cfRule type="expression" dxfId="57" priority="4">
      <formula>ČísloZobrazenéhoMěsíce&lt;&gt;MONTH(B10)</formula>
    </cfRule>
  </conditionalFormatting>
  <conditionalFormatting sqref="B12:H12">
    <cfRule type="expression" dxfId="56" priority="3">
      <formula>ČísloZobrazenéhoMěsíce&lt;&gt;MONTH(B12)</formula>
    </cfRule>
  </conditionalFormatting>
  <conditionalFormatting sqref="B4:H4">
    <cfRule type="expression" dxfId="55" priority="1">
      <formula>ČísloZobrazenéhoMěsíce&lt;&gt;MONTH(B4)</formula>
    </cfRule>
  </conditionalFormatting>
  <dataValidations xWindow="1096" yWindow="309" count="8"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00000000-0002-0000-0000-000000000000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00000000-0002-0000-0000-000001000000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0000000-0002-0000-0000-000002000000}"/>
    <dataValidation allowBlank="1" showInputMessage="1" showErrorMessage="1" prompt="Zadejte rok tohoto kalendářního měsíce." sqref="B1" xr:uid="{00000000-0002-0000-0000-000003000000}"/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00000000-0002-0000-0000-000004000000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00000000-0002-0000-0000-000005000000}"/>
    <dataValidation allowBlank="1" showInputMessage="1" showErrorMessage="1" prompt="Do této buňky zadejte denní poznámky. Řádky 5, 7, 9, 11, 13 a 15 obsahují buňky pod dnem v týdnu určené pro denní poznámky." sqref="B5" xr:uid="{00000000-0002-0000-0000-000006000000}"/>
    <dataValidation allowBlank="1" showInputMessage="1" showErrorMessage="1" prompt="Řádky 12 a 14 můžou obsahovat kalendářní data následujícího měsíce, pokud v některém z nich měsíc skončí." sqref="B12" xr:uid="{00000000-0002-0000-0000-000007000000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2DA28-A9D3-4AF0-ABA7-CD2EC4CDEA6E}">
  <sheetPr>
    <tabColor rgb="FF0070C0"/>
    <pageSetUpPr fitToPage="1"/>
  </sheetPr>
  <dimension ref="B1:L13"/>
  <sheetViews>
    <sheetView showGridLines="0" showRuler="0" zoomScaleNormal="100" workbookViewId="0">
      <selection activeCell="D9" sqref="D9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2024</v>
      </c>
      <c r="C1" s="30" t="s">
        <v>5</v>
      </c>
      <c r="D1" s="30"/>
      <c r="E1" s="4" t="s">
        <v>3</v>
      </c>
    </row>
    <row r="2" spans="2:12" ht="30" hidden="1" customHeight="1" x14ac:dyDescent="0.25">
      <c r="B2" s="3" t="s">
        <v>0</v>
      </c>
      <c r="C2" s="31" t="s">
        <v>2</v>
      </c>
      <c r="D2" s="31"/>
      <c r="E2" s="2" t="s">
        <v>4</v>
      </c>
    </row>
    <row r="3" spans="2:12" ht="19.5" customHeight="1" x14ac:dyDescent="0.25">
      <c r="B3" s="18">
        <f t="array" ref="B3:H3">kalendář</f>
        <v>45313</v>
      </c>
      <c r="C3" s="19">
        <v>45314</v>
      </c>
      <c r="D3" s="20">
        <v>45315</v>
      </c>
      <c r="E3" s="19">
        <v>45316</v>
      </c>
      <c r="F3" s="20">
        <v>45317</v>
      </c>
      <c r="G3" s="19">
        <v>45318</v>
      </c>
      <c r="H3" s="21">
        <v>45319</v>
      </c>
    </row>
    <row r="4" spans="2:12" s="6" customFormat="1" ht="16.5" customHeight="1" x14ac:dyDescent="0.25">
      <c r="B4" s="17">
        <f t="array" ref="B4:H4">INDEX(kalendář,ndx+0)</f>
        <v>45320</v>
      </c>
      <c r="C4" s="17">
        <v>45321</v>
      </c>
      <c r="D4" s="17">
        <v>45322</v>
      </c>
      <c r="E4" s="17">
        <v>45323</v>
      </c>
      <c r="F4" s="17">
        <v>45324</v>
      </c>
      <c r="G4" s="17">
        <v>45325</v>
      </c>
      <c r="H4" s="17">
        <v>45326</v>
      </c>
    </row>
    <row r="5" spans="2:12" s="9" customFormat="1" ht="75.75" customHeight="1" x14ac:dyDescent="0.25">
      <c r="B5" s="8"/>
      <c r="C5" s="8"/>
      <c r="D5" s="8"/>
      <c r="E5" s="22" t="s">
        <v>24</v>
      </c>
      <c r="F5" s="22" t="s">
        <v>26</v>
      </c>
      <c r="G5" s="10" t="s">
        <v>7</v>
      </c>
      <c r="H5" s="23" t="s">
        <v>27</v>
      </c>
      <c r="J5" s="10" t="s">
        <v>7</v>
      </c>
      <c r="K5" s="11"/>
      <c r="L5" s="15" t="s">
        <v>8</v>
      </c>
    </row>
    <row r="6" spans="2:12" s="6" customFormat="1" ht="16.5" customHeight="1" x14ac:dyDescent="0.3">
      <c r="B6" s="7">
        <f t="array" ref="B6:H6">INDEX(kalendář,ndx+1)</f>
        <v>45327</v>
      </c>
      <c r="C6" s="7">
        <v>45328</v>
      </c>
      <c r="D6" s="7">
        <v>45329</v>
      </c>
      <c r="E6" s="7">
        <v>45330</v>
      </c>
      <c r="F6" s="7">
        <v>45331</v>
      </c>
      <c r="G6" s="7">
        <v>45332</v>
      </c>
      <c r="H6" s="7">
        <v>45333</v>
      </c>
      <c r="J6" s="11"/>
      <c r="K6" s="11"/>
      <c r="L6" s="16"/>
    </row>
    <row r="7" spans="2:12" s="9" customFormat="1" ht="75.75" customHeight="1" x14ac:dyDescent="0.25">
      <c r="B7" s="23" t="s">
        <v>28</v>
      </c>
      <c r="C7" s="22" t="s">
        <v>29</v>
      </c>
      <c r="D7" s="10" t="s">
        <v>7</v>
      </c>
      <c r="E7" s="22" t="s">
        <v>24</v>
      </c>
      <c r="F7" s="22" t="s">
        <v>25</v>
      </c>
      <c r="G7" s="10" t="s">
        <v>7</v>
      </c>
      <c r="H7" s="24" t="s">
        <v>30</v>
      </c>
      <c r="J7" s="12" t="s">
        <v>9</v>
      </c>
      <c r="K7" s="11"/>
      <c r="L7" s="15" t="s">
        <v>10</v>
      </c>
    </row>
    <row r="8" spans="2:12" s="6" customFormat="1" ht="16.5" customHeight="1" x14ac:dyDescent="0.3">
      <c r="B8" s="7">
        <f t="array" ref="B8:H8">INDEX(kalendář,ndx+2)</f>
        <v>45334</v>
      </c>
      <c r="C8" s="7">
        <v>45335</v>
      </c>
      <c r="D8" s="7">
        <v>45336</v>
      </c>
      <c r="E8" s="7">
        <v>45337</v>
      </c>
      <c r="F8" s="7">
        <v>45338</v>
      </c>
      <c r="G8" s="7">
        <v>45339</v>
      </c>
      <c r="H8" s="7">
        <v>45340</v>
      </c>
      <c r="J8" s="11"/>
      <c r="K8" s="11"/>
      <c r="L8" s="16"/>
    </row>
    <row r="9" spans="2:12" s="9" customFormat="1" ht="75.75" customHeight="1" x14ac:dyDescent="0.25">
      <c r="B9" s="22" t="s">
        <v>31</v>
      </c>
      <c r="C9" s="22" t="s">
        <v>29</v>
      </c>
      <c r="D9" s="22" t="s">
        <v>32</v>
      </c>
      <c r="E9" s="22" t="s">
        <v>24</v>
      </c>
      <c r="F9" s="22" t="s">
        <v>25</v>
      </c>
      <c r="G9" s="23" t="s">
        <v>33</v>
      </c>
      <c r="H9" s="10" t="s">
        <v>7</v>
      </c>
      <c r="J9" s="13" t="s">
        <v>11</v>
      </c>
      <c r="K9" s="11"/>
      <c r="L9" s="15" t="s">
        <v>12</v>
      </c>
    </row>
    <row r="10" spans="2:12" s="6" customFormat="1" ht="16.5" customHeight="1" x14ac:dyDescent="0.3">
      <c r="B10" s="7">
        <f t="array" ref="B10:H10">INDEX(kalendář,ndx+3)</f>
        <v>45341</v>
      </c>
      <c r="C10" s="7">
        <v>45342</v>
      </c>
      <c r="D10" s="7">
        <v>45343</v>
      </c>
      <c r="E10" s="7">
        <v>45344</v>
      </c>
      <c r="F10" s="7">
        <v>45345</v>
      </c>
      <c r="G10" s="7">
        <v>45346</v>
      </c>
      <c r="H10" s="7">
        <v>45347</v>
      </c>
      <c r="J10" s="11"/>
      <c r="K10" s="11"/>
      <c r="L10" s="16"/>
    </row>
    <row r="11" spans="2:12" s="9" customFormat="1" ht="75.75" customHeight="1" x14ac:dyDescent="0.25">
      <c r="B11" s="22" t="s">
        <v>31</v>
      </c>
      <c r="C11" s="22" t="s">
        <v>29</v>
      </c>
      <c r="D11" s="10" t="s">
        <v>7</v>
      </c>
      <c r="E11" s="22" t="s">
        <v>24</v>
      </c>
      <c r="F11" s="22" t="s">
        <v>35</v>
      </c>
      <c r="G11" s="10" t="s">
        <v>7</v>
      </c>
      <c r="H11" s="24" t="s">
        <v>34</v>
      </c>
      <c r="J11" s="14" t="s">
        <v>13</v>
      </c>
      <c r="K11" s="11"/>
      <c r="L11" s="15" t="s">
        <v>14</v>
      </c>
    </row>
    <row r="12" spans="2:12" s="6" customFormat="1" ht="16.5" customHeight="1" x14ac:dyDescent="0.25">
      <c r="B12" s="7">
        <f t="array" ref="B12:H12">INDEX(kalendář,ndx+4)</f>
        <v>45348</v>
      </c>
      <c r="C12" s="7">
        <v>45349</v>
      </c>
      <c r="D12" s="7">
        <v>45350</v>
      </c>
      <c r="E12" s="7">
        <v>45351</v>
      </c>
      <c r="F12" s="7">
        <v>45352</v>
      </c>
      <c r="G12" s="7">
        <v>45353</v>
      </c>
      <c r="H12" s="7">
        <v>45354</v>
      </c>
    </row>
    <row r="13" spans="2:12" s="9" customFormat="1" ht="75.75" customHeight="1" x14ac:dyDescent="0.25">
      <c r="B13" s="22" t="s">
        <v>36</v>
      </c>
      <c r="C13" s="10" t="s">
        <v>7</v>
      </c>
      <c r="D13" s="10" t="s">
        <v>7</v>
      </c>
      <c r="E13" s="22" t="s">
        <v>24</v>
      </c>
      <c r="F13" s="8"/>
      <c r="G13" s="8"/>
      <c r="H13" s="8"/>
    </row>
  </sheetData>
  <mergeCells count="2">
    <mergeCell ref="C1:D1"/>
    <mergeCell ref="C2:D2"/>
  </mergeCells>
  <conditionalFormatting sqref="B6:H6">
    <cfRule type="expression" dxfId="54" priority="5">
      <formula>ČísloZobrazenéhoMěsíce&lt;&gt;MONTH(B6)</formula>
    </cfRule>
  </conditionalFormatting>
  <conditionalFormatting sqref="B8:H8">
    <cfRule type="expression" dxfId="53" priority="4">
      <formula>ČísloZobrazenéhoMěsíce&lt;&gt;MONTH(B8)</formula>
    </cfRule>
  </conditionalFormatting>
  <conditionalFormatting sqref="B10:H10">
    <cfRule type="expression" dxfId="52" priority="3">
      <formula>ČísloZobrazenéhoMěsíce&lt;&gt;MONTH(B10)</formula>
    </cfRule>
  </conditionalFormatting>
  <conditionalFormatting sqref="B12:H12">
    <cfRule type="expression" dxfId="51" priority="2">
      <formula>ČísloZobrazenéhoMěsíce&lt;&gt;MONTH(B12)</formula>
    </cfRule>
  </conditionalFormatting>
  <conditionalFormatting sqref="B4:H4">
    <cfRule type="expression" dxfId="5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85FCB80D-E8B5-476D-AFE0-EADB476A6459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48B8B619-1364-4604-AEA3-B648307BFA2C}"/>
    <dataValidation allowBlank="1" showInputMessage="1" showErrorMessage="1" prompt="Řádky 12 a 14 můžou obsahovat kalendářní data následujícího měsíce, pokud v některém z nich měsíc skončí." sqref="B12" xr:uid="{22EE2B3C-A28E-4002-A46A-43F89969E851}"/>
    <dataValidation allowBlank="1" showInputMessage="1" showErrorMessage="1" prompt="Do této buňky zadejte denní poznámky. Řádky 5, 7, 9, 11, 13 a 15 obsahují buňky pod dnem v týdnu určené pro denní poznámky." sqref="B5" xr:uid="{3E3DBFE2-3614-4D14-A78A-AEF51F35FD26}"/>
    <dataValidation allowBlank="1" showInputMessage="1" showErrorMessage="1" prompt="Zadejte rok tohoto kalendářního měsíce." sqref="B1" xr:uid="{8BD7F227-F7F3-462F-AE70-11E5B194A426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5B4FE6E-E95C-43B2-8769-404C7F96EBB9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D0307A21-2F30-4C5E-9CEB-5F3AD8EF9957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2A66292-79B2-4F27-B001-E6DC35E7886C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150B3A-FB3D-4991-9948-1549B9643C51}">
  <sheetPr>
    <tabColor rgb="FF0070C0"/>
    <pageSetUpPr fitToPage="1"/>
  </sheetPr>
  <dimension ref="B1:L13"/>
  <sheetViews>
    <sheetView showGridLines="0" showRuler="0" topLeftCell="A4" zoomScaleNormal="100" workbookViewId="0">
      <selection activeCell="B9" sqref="B9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2024</v>
      </c>
      <c r="C1" s="30" t="s">
        <v>16</v>
      </c>
      <c r="D1" s="30"/>
      <c r="E1" s="4" t="s">
        <v>3</v>
      </c>
    </row>
    <row r="2" spans="2:12" ht="30" hidden="1" customHeight="1" x14ac:dyDescent="0.25">
      <c r="B2" s="3" t="s">
        <v>0</v>
      </c>
      <c r="C2" s="31" t="s">
        <v>2</v>
      </c>
      <c r="D2" s="31"/>
      <c r="E2" s="2" t="s">
        <v>4</v>
      </c>
    </row>
    <row r="3" spans="2:12" ht="19.5" customHeight="1" x14ac:dyDescent="0.25">
      <c r="B3" s="18">
        <f t="array" ref="B3:H3">kalendář</f>
        <v>45341</v>
      </c>
      <c r="C3" s="19">
        <v>45342</v>
      </c>
      <c r="D3" s="20">
        <v>45343</v>
      </c>
      <c r="E3" s="19">
        <v>45344</v>
      </c>
      <c r="F3" s="20">
        <v>45345</v>
      </c>
      <c r="G3" s="19">
        <v>45346</v>
      </c>
      <c r="H3" s="21">
        <v>45347</v>
      </c>
    </row>
    <row r="4" spans="2:12" s="6" customFormat="1" ht="16.5" customHeight="1" x14ac:dyDescent="0.25">
      <c r="B4" s="17">
        <f t="array" ref="B4:H4">INDEX(kalendář,ndx+0)</f>
        <v>45348</v>
      </c>
      <c r="C4" s="17">
        <v>45349</v>
      </c>
      <c r="D4" s="17">
        <v>45350</v>
      </c>
      <c r="E4" s="17">
        <v>45351</v>
      </c>
      <c r="F4" s="17">
        <v>45352</v>
      </c>
      <c r="G4" s="17">
        <v>45353</v>
      </c>
      <c r="H4" s="17">
        <v>45354</v>
      </c>
    </row>
    <row r="5" spans="2:12" s="9" customFormat="1" ht="75.75" customHeight="1" x14ac:dyDescent="0.25">
      <c r="B5" s="8"/>
      <c r="C5" s="8"/>
      <c r="D5" s="8"/>
      <c r="E5" s="8"/>
      <c r="F5" s="10" t="s">
        <v>7</v>
      </c>
      <c r="G5" s="23" t="s">
        <v>37</v>
      </c>
      <c r="H5" s="10" t="s">
        <v>7</v>
      </c>
      <c r="J5" s="10" t="s">
        <v>7</v>
      </c>
      <c r="K5" s="11"/>
      <c r="L5" s="15" t="s">
        <v>8</v>
      </c>
    </row>
    <row r="6" spans="2:12" s="6" customFormat="1" ht="16.5" customHeight="1" x14ac:dyDescent="0.3">
      <c r="B6" s="7">
        <f t="array" ref="B6:H6">INDEX(kalendář,ndx+1)</f>
        <v>45355</v>
      </c>
      <c r="C6" s="7">
        <v>45356</v>
      </c>
      <c r="D6" s="7">
        <v>45357</v>
      </c>
      <c r="E6" s="7">
        <v>45358</v>
      </c>
      <c r="F6" s="7">
        <v>45359</v>
      </c>
      <c r="G6" s="7">
        <v>45360</v>
      </c>
      <c r="H6" s="7">
        <v>45361</v>
      </c>
      <c r="J6" s="11"/>
      <c r="K6" s="11"/>
      <c r="L6" s="16"/>
    </row>
    <row r="7" spans="2:12" s="9" customFormat="1" ht="75.75" customHeight="1" x14ac:dyDescent="0.25">
      <c r="B7" s="22" t="s">
        <v>38</v>
      </c>
      <c r="C7" s="22" t="s">
        <v>38</v>
      </c>
      <c r="D7" s="13" t="s">
        <v>48</v>
      </c>
      <c r="E7" s="22" t="s">
        <v>24</v>
      </c>
      <c r="F7" s="22" t="s">
        <v>39</v>
      </c>
      <c r="G7" s="10" t="s">
        <v>7</v>
      </c>
      <c r="H7" s="10" t="s">
        <v>7</v>
      </c>
      <c r="J7" s="12" t="s">
        <v>9</v>
      </c>
      <c r="K7" s="11"/>
      <c r="L7" s="15" t="s">
        <v>10</v>
      </c>
    </row>
    <row r="8" spans="2:12" s="6" customFormat="1" ht="16.5" customHeight="1" x14ac:dyDescent="0.3">
      <c r="B8" s="7">
        <f t="array" ref="B8:H8">INDEX(kalendář,ndx+2)</f>
        <v>45362</v>
      </c>
      <c r="C8" s="7">
        <v>45363</v>
      </c>
      <c r="D8" s="7">
        <v>45364</v>
      </c>
      <c r="E8" s="7">
        <v>45365</v>
      </c>
      <c r="F8" s="7">
        <v>45366</v>
      </c>
      <c r="G8" s="7">
        <v>45367</v>
      </c>
      <c r="H8" s="7">
        <v>45368</v>
      </c>
      <c r="J8" s="11"/>
      <c r="K8" s="11"/>
      <c r="L8" s="16"/>
    </row>
    <row r="9" spans="2:12" s="9" customFormat="1" ht="75.75" customHeight="1" x14ac:dyDescent="0.25">
      <c r="B9" s="22" t="s">
        <v>40</v>
      </c>
      <c r="C9" s="22" t="s">
        <v>41</v>
      </c>
      <c r="D9" s="10" t="s">
        <v>7</v>
      </c>
      <c r="E9" s="22" t="s">
        <v>42</v>
      </c>
      <c r="F9" s="10" t="s">
        <v>7</v>
      </c>
      <c r="G9" s="10" t="s">
        <v>7</v>
      </c>
      <c r="H9" s="23" t="s">
        <v>43</v>
      </c>
      <c r="J9" s="13" t="s">
        <v>11</v>
      </c>
      <c r="K9" s="11"/>
      <c r="L9" s="15" t="s">
        <v>12</v>
      </c>
    </row>
    <row r="10" spans="2:12" s="6" customFormat="1" ht="16.5" customHeight="1" x14ac:dyDescent="0.3">
      <c r="B10" s="7">
        <f t="array" ref="B10:H10">INDEX(kalendář,ndx+3)</f>
        <v>45369</v>
      </c>
      <c r="C10" s="7">
        <v>45370</v>
      </c>
      <c r="D10" s="7">
        <v>45371</v>
      </c>
      <c r="E10" s="7">
        <v>45372</v>
      </c>
      <c r="F10" s="7">
        <v>45373</v>
      </c>
      <c r="G10" s="7">
        <v>45374</v>
      </c>
      <c r="H10" s="7">
        <v>45375</v>
      </c>
      <c r="J10" s="11"/>
      <c r="K10" s="11"/>
      <c r="L10" s="16"/>
    </row>
    <row r="11" spans="2:12" s="9" customFormat="1" ht="75.75" customHeight="1" x14ac:dyDescent="0.25">
      <c r="B11" s="22" t="s">
        <v>44</v>
      </c>
      <c r="C11" s="22" t="s">
        <v>44</v>
      </c>
      <c r="D11" s="24" t="s">
        <v>49</v>
      </c>
      <c r="E11" s="22" t="s">
        <v>24</v>
      </c>
      <c r="F11" s="22" t="s">
        <v>45</v>
      </c>
      <c r="G11" s="10" t="s">
        <v>7</v>
      </c>
      <c r="H11" s="10" t="s">
        <v>7</v>
      </c>
      <c r="J11" s="14" t="s">
        <v>13</v>
      </c>
      <c r="K11" s="11"/>
      <c r="L11" s="15" t="s">
        <v>14</v>
      </c>
    </row>
    <row r="12" spans="2:12" s="6" customFormat="1" ht="16.5" customHeight="1" x14ac:dyDescent="0.25">
      <c r="B12" s="7">
        <f t="array" ref="B12:H12">INDEX(kalendář,ndx+4)</f>
        <v>45376</v>
      </c>
      <c r="C12" s="7">
        <v>45377</v>
      </c>
      <c r="D12" s="7">
        <v>45378</v>
      </c>
      <c r="E12" s="7">
        <v>45379</v>
      </c>
      <c r="F12" s="7">
        <v>45380</v>
      </c>
      <c r="G12" s="7">
        <v>45381</v>
      </c>
      <c r="H12" s="7">
        <v>45382</v>
      </c>
    </row>
    <row r="13" spans="2:12" s="9" customFormat="1" ht="75.75" customHeight="1" x14ac:dyDescent="0.25">
      <c r="B13" s="22" t="s">
        <v>44</v>
      </c>
      <c r="C13" s="10" t="s">
        <v>7</v>
      </c>
      <c r="D13" s="22" t="s">
        <v>32</v>
      </c>
      <c r="E13" s="22" t="s">
        <v>46</v>
      </c>
      <c r="F13" s="22" t="s">
        <v>52</v>
      </c>
      <c r="G13" s="13" t="s">
        <v>53</v>
      </c>
      <c r="H13" s="10" t="s">
        <v>7</v>
      </c>
    </row>
  </sheetData>
  <mergeCells count="2">
    <mergeCell ref="C1:D1"/>
    <mergeCell ref="C2:D2"/>
  </mergeCells>
  <conditionalFormatting sqref="B6:H6">
    <cfRule type="expression" dxfId="49" priority="5">
      <formula>ČísloZobrazenéhoMěsíce&lt;&gt;MONTH(B6)</formula>
    </cfRule>
  </conditionalFormatting>
  <conditionalFormatting sqref="B8:H8">
    <cfRule type="expression" dxfId="48" priority="4">
      <formula>ČísloZobrazenéhoMěsíce&lt;&gt;MONTH(B8)</formula>
    </cfRule>
  </conditionalFormatting>
  <conditionalFormatting sqref="B10:H10">
    <cfRule type="expression" dxfId="47" priority="3">
      <formula>ČísloZobrazenéhoMěsíce&lt;&gt;MONTH(B10)</formula>
    </cfRule>
  </conditionalFormatting>
  <conditionalFormatting sqref="B12:H12">
    <cfRule type="expression" dxfId="46" priority="2">
      <formula>ČísloZobrazenéhoMěsíce&lt;&gt;MONTH(B12)</formula>
    </cfRule>
  </conditionalFormatting>
  <conditionalFormatting sqref="B4:H4">
    <cfRule type="expression" dxfId="45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B7C8E205-FF48-4B91-9CDB-01C771844E27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9D4F7E3F-C691-4635-A65D-32AC990B717C}"/>
    <dataValidation allowBlank="1" showInputMessage="1" showErrorMessage="1" prompt="Řádky 12 a 14 můžou obsahovat kalendářní data následujícího měsíce, pokud v některém z nich měsíc skončí." sqref="B12" xr:uid="{D8409E6B-C760-4612-A4E7-065D24404D91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AE02EAF0-EC49-4751-A22F-34C531652F88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9F0C1693-DD99-40E4-A342-080D9AC8C3D2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6F58FE5F-3E19-40C4-8308-32307356FCF9}"/>
    <dataValidation allowBlank="1" showInputMessage="1" showErrorMessage="1" prompt="Zadejte rok tohoto kalendářního měsíce." sqref="B1" xr:uid="{5BB92A63-91D6-4222-B623-137F3915A995}"/>
    <dataValidation allowBlank="1" showInputMessage="1" showErrorMessage="1" prompt="Do této buňky zadejte denní poznámky. Řádky 5, 7, 9, 11, 13 a 15 obsahují buňky pod dnem v týdnu určené pro denní poznámky." sqref="B5" xr:uid="{84874AAF-F628-4342-8B2C-AEC6FC0F57FB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849F6-2A0D-4DB3-BB3C-5E4EE4B3B97D}">
  <sheetPr>
    <tabColor rgb="FF0070C0"/>
    <pageSetUpPr fitToPage="1"/>
  </sheetPr>
  <dimension ref="B1:L13"/>
  <sheetViews>
    <sheetView showGridLines="0" showRuler="0" zoomScaleNormal="100" workbookViewId="0">
      <selection activeCell="G13" sqref="G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2024</v>
      </c>
      <c r="C1" s="30" t="s">
        <v>15</v>
      </c>
      <c r="D1" s="30"/>
      <c r="E1" s="4" t="s">
        <v>3</v>
      </c>
    </row>
    <row r="2" spans="2:12" ht="30" hidden="1" customHeight="1" x14ac:dyDescent="0.25">
      <c r="B2" s="3" t="s">
        <v>0</v>
      </c>
      <c r="C2" s="31" t="s">
        <v>2</v>
      </c>
      <c r="D2" s="31"/>
      <c r="E2" s="2" t="s">
        <v>4</v>
      </c>
    </row>
    <row r="3" spans="2:12" ht="19.5" customHeight="1" x14ac:dyDescent="0.25">
      <c r="B3" s="18">
        <f t="array" ref="B3:H3">kalendář</f>
        <v>45376</v>
      </c>
      <c r="C3" s="19">
        <v>45377</v>
      </c>
      <c r="D3" s="20">
        <v>45378</v>
      </c>
      <c r="E3" s="19">
        <v>45379</v>
      </c>
      <c r="F3" s="20">
        <v>45380</v>
      </c>
      <c r="G3" s="19">
        <v>45381</v>
      </c>
      <c r="H3" s="21">
        <v>45382</v>
      </c>
    </row>
    <row r="4" spans="2:12" s="6" customFormat="1" ht="16.5" customHeight="1" x14ac:dyDescent="0.25">
      <c r="B4" s="17">
        <f t="array" ref="B4:H4">INDEX(kalendář,ndx+0)</f>
        <v>45383</v>
      </c>
      <c r="C4" s="17">
        <v>45384</v>
      </c>
      <c r="D4" s="17">
        <v>45385</v>
      </c>
      <c r="E4" s="17">
        <v>45386</v>
      </c>
      <c r="F4" s="17">
        <v>45387</v>
      </c>
      <c r="G4" s="17">
        <v>45388</v>
      </c>
      <c r="H4" s="17">
        <v>45389</v>
      </c>
    </row>
    <row r="5" spans="2:12" s="9" customFormat="1" ht="75.75" customHeight="1" x14ac:dyDescent="0.25">
      <c r="B5" s="10" t="s">
        <v>7</v>
      </c>
      <c r="C5" s="10" t="s">
        <v>7</v>
      </c>
      <c r="D5" s="22" t="s">
        <v>38</v>
      </c>
      <c r="E5" s="22" t="s">
        <v>24</v>
      </c>
      <c r="F5" s="24" t="s">
        <v>50</v>
      </c>
      <c r="G5" s="24" t="s">
        <v>50</v>
      </c>
      <c r="H5" s="24" t="s">
        <v>50</v>
      </c>
      <c r="J5" s="10" t="s">
        <v>7</v>
      </c>
      <c r="K5" s="11"/>
      <c r="L5" s="15" t="s">
        <v>8</v>
      </c>
    </row>
    <row r="6" spans="2:12" s="6" customFormat="1" ht="16.5" customHeight="1" x14ac:dyDescent="0.3">
      <c r="B6" s="7">
        <f t="array" ref="B6:H6">INDEX(kalendář,ndx+1)</f>
        <v>45390</v>
      </c>
      <c r="C6" s="7">
        <v>45391</v>
      </c>
      <c r="D6" s="7">
        <v>45392</v>
      </c>
      <c r="E6" s="7">
        <v>45393</v>
      </c>
      <c r="F6" s="7">
        <v>45394</v>
      </c>
      <c r="G6" s="7">
        <v>45395</v>
      </c>
      <c r="H6" s="7">
        <v>45396</v>
      </c>
      <c r="J6" s="11"/>
      <c r="K6" s="11"/>
      <c r="L6" s="16"/>
    </row>
    <row r="7" spans="2:12" s="9" customFormat="1" ht="75.75" customHeight="1" x14ac:dyDescent="0.25">
      <c r="B7" s="10" t="s">
        <v>7</v>
      </c>
      <c r="C7" s="10" t="s">
        <v>7</v>
      </c>
      <c r="D7" s="10" t="s">
        <v>7</v>
      </c>
      <c r="E7" s="22" t="s">
        <v>54</v>
      </c>
      <c r="F7" s="10" t="s">
        <v>7</v>
      </c>
      <c r="G7" s="24" t="s">
        <v>51</v>
      </c>
      <c r="H7" s="24" t="s">
        <v>51</v>
      </c>
      <c r="J7" s="12" t="s">
        <v>9</v>
      </c>
      <c r="K7" s="11"/>
      <c r="L7" s="15" t="s">
        <v>10</v>
      </c>
    </row>
    <row r="8" spans="2:12" s="6" customFormat="1" ht="16.5" customHeight="1" x14ac:dyDescent="0.3">
      <c r="B8" s="7">
        <f t="array" ref="B8:H8">INDEX(kalendář,ndx+2)</f>
        <v>45397</v>
      </c>
      <c r="C8" s="7">
        <v>45398</v>
      </c>
      <c r="D8" s="7">
        <v>45399</v>
      </c>
      <c r="E8" s="7">
        <v>45400</v>
      </c>
      <c r="F8" s="7">
        <v>45401</v>
      </c>
      <c r="G8" s="7">
        <v>45402</v>
      </c>
      <c r="H8" s="7">
        <v>45403</v>
      </c>
      <c r="J8" s="11"/>
      <c r="K8" s="11"/>
      <c r="L8" s="16"/>
    </row>
    <row r="9" spans="2:12" s="9" customFormat="1" ht="75.75" customHeight="1" x14ac:dyDescent="0.25">
      <c r="B9" s="10" t="s">
        <v>7</v>
      </c>
      <c r="C9" s="10" t="s">
        <v>7</v>
      </c>
      <c r="D9" s="22" t="s">
        <v>55</v>
      </c>
      <c r="E9" s="22" t="s">
        <v>24</v>
      </c>
      <c r="F9" s="10" t="s">
        <v>7</v>
      </c>
      <c r="G9" s="8"/>
      <c r="H9" s="8"/>
      <c r="J9" s="13" t="s">
        <v>11</v>
      </c>
      <c r="K9" s="11"/>
      <c r="L9" s="15" t="s">
        <v>12</v>
      </c>
    </row>
    <row r="10" spans="2:12" s="6" customFormat="1" ht="16.5" customHeight="1" x14ac:dyDescent="0.3">
      <c r="B10" s="7">
        <f t="array" ref="B10:H10">INDEX(kalendář,ndx+3)</f>
        <v>45404</v>
      </c>
      <c r="C10" s="7">
        <v>45405</v>
      </c>
      <c r="D10" s="7">
        <v>45406</v>
      </c>
      <c r="E10" s="7">
        <v>45407</v>
      </c>
      <c r="F10" s="7">
        <v>45408</v>
      </c>
      <c r="G10" s="7">
        <v>45409</v>
      </c>
      <c r="H10" s="7">
        <v>45410</v>
      </c>
      <c r="J10" s="11"/>
      <c r="K10" s="11"/>
      <c r="L10" s="16"/>
    </row>
    <row r="11" spans="2:12" s="9" customFormat="1" ht="75.75" customHeight="1" x14ac:dyDescent="0.25">
      <c r="B11" s="8"/>
      <c r="C11" s="8"/>
      <c r="D11" s="8"/>
      <c r="E11" s="8"/>
      <c r="F11" s="8"/>
      <c r="G11" s="8"/>
      <c r="H11" s="8"/>
      <c r="J11" s="14" t="s">
        <v>13</v>
      </c>
      <c r="K11" s="11"/>
      <c r="L11" s="15" t="s">
        <v>14</v>
      </c>
    </row>
    <row r="12" spans="2:12" s="6" customFormat="1" ht="16.5" customHeight="1" x14ac:dyDescent="0.25">
      <c r="B12" s="7">
        <f t="array" ref="B12:H12">INDEX(kalendář,ndx+4)</f>
        <v>45411</v>
      </c>
      <c r="C12" s="7">
        <v>45412</v>
      </c>
      <c r="D12" s="7">
        <v>45413</v>
      </c>
      <c r="E12" s="7">
        <v>45414</v>
      </c>
      <c r="F12" s="7">
        <v>45415</v>
      </c>
      <c r="G12" s="7">
        <v>45416</v>
      </c>
      <c r="H12" s="7">
        <v>45417</v>
      </c>
    </row>
    <row r="13" spans="2:12" s="9" customFormat="1" ht="75.75" customHeight="1" x14ac:dyDescent="0.25">
      <c r="B13" s="8"/>
      <c r="C13" s="8"/>
      <c r="D13" s="8"/>
      <c r="E13" s="8"/>
      <c r="F13" s="8"/>
      <c r="G13" s="8"/>
      <c r="H13" s="8"/>
    </row>
  </sheetData>
  <mergeCells count="2">
    <mergeCell ref="C1:D1"/>
    <mergeCell ref="C2:D2"/>
  </mergeCells>
  <conditionalFormatting sqref="B6:H6">
    <cfRule type="expression" dxfId="44" priority="5">
      <formula>ČísloZobrazenéhoMěsíce&lt;&gt;MONTH(B6)</formula>
    </cfRule>
  </conditionalFormatting>
  <conditionalFormatting sqref="B8:H8">
    <cfRule type="expression" dxfId="43" priority="4">
      <formula>ČísloZobrazenéhoMěsíce&lt;&gt;MONTH(B8)</formula>
    </cfRule>
  </conditionalFormatting>
  <conditionalFormatting sqref="B10:H10">
    <cfRule type="expression" dxfId="42" priority="3">
      <formula>ČísloZobrazenéhoMěsíce&lt;&gt;MONTH(B10)</formula>
    </cfRule>
  </conditionalFormatting>
  <conditionalFormatting sqref="B12:H12">
    <cfRule type="expression" dxfId="41" priority="2">
      <formula>ČísloZobrazenéhoMěsíce&lt;&gt;MONTH(B12)</formula>
    </cfRule>
  </conditionalFormatting>
  <conditionalFormatting sqref="B4:H4">
    <cfRule type="expression" dxfId="40" priority="1">
      <formula>ČísloZobrazenéhoMěsíce&lt;&gt;MONTH(B4)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39DA956C-E03A-45DC-B8E8-E29962037B76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1A823D6B-7CBD-47E4-BD65-5466D5C969A5}"/>
    <dataValidation allowBlank="1" showInputMessage="1" showErrorMessage="1" prompt="Řádky 12 a 14 můžou obsahovat kalendářní data následujícího měsíce, pokud v některém z nich měsíc skončí." sqref="B12" xr:uid="{37E45C96-3E63-49AA-8191-F865AD22ED84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BEE0233C-E8BA-427F-A24D-81C67A46EE98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1FE7CE61-D377-4F53-99BD-80288A354CD6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7955BD0E-2BE7-481B-BCC8-D8BFB674E436}"/>
    <dataValidation allowBlank="1" showInputMessage="1" showErrorMessage="1" prompt="Zadejte rok tohoto kalendářního měsíce." sqref="B1" xr:uid="{17EF8DEB-325F-4DF1-BA24-309D19BB3A2E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A1185-35C4-47BC-9C6F-77BD99FC2BA2}">
  <sheetPr>
    <tabColor rgb="FF00B050"/>
    <pageSetUpPr fitToPage="1"/>
  </sheetPr>
  <dimension ref="B1:L13"/>
  <sheetViews>
    <sheetView showGridLines="0" showRuler="0" topLeftCell="A4" zoomScaleNormal="100" workbookViewId="0">
      <selection activeCell="F7" sqref="F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2024</v>
      </c>
      <c r="C1" s="30" t="s">
        <v>17</v>
      </c>
      <c r="D1" s="30"/>
      <c r="E1" s="4" t="s">
        <v>3</v>
      </c>
    </row>
    <row r="2" spans="2:12" ht="30" hidden="1" customHeight="1" x14ac:dyDescent="0.25">
      <c r="B2" s="3" t="s">
        <v>0</v>
      </c>
      <c r="C2" s="31" t="s">
        <v>2</v>
      </c>
      <c r="D2" s="31"/>
      <c r="E2" s="2" t="s">
        <v>4</v>
      </c>
    </row>
    <row r="3" spans="2:12" ht="19.5" customHeight="1" x14ac:dyDescent="0.25">
      <c r="B3" s="18">
        <f t="array" ref="B3:H3">kalendář</f>
        <v>45404</v>
      </c>
      <c r="C3" s="19">
        <v>45405</v>
      </c>
      <c r="D3" s="20">
        <v>45406</v>
      </c>
      <c r="E3" s="19">
        <v>45407</v>
      </c>
      <c r="F3" s="20">
        <v>45408</v>
      </c>
      <c r="G3" s="19">
        <v>45409</v>
      </c>
      <c r="H3" s="21">
        <v>45410</v>
      </c>
    </row>
    <row r="4" spans="2:12" s="6" customFormat="1" ht="16.5" customHeight="1" x14ac:dyDescent="0.25">
      <c r="B4" s="17">
        <f t="array" ref="B4:H4">INDEX(kalendář,ndx+0)</f>
        <v>45411</v>
      </c>
      <c r="C4" s="17">
        <v>45412</v>
      </c>
      <c r="D4" s="17">
        <v>45413</v>
      </c>
      <c r="E4" s="17">
        <v>45414</v>
      </c>
      <c r="F4" s="17">
        <v>45415</v>
      </c>
      <c r="G4" s="17">
        <v>45416</v>
      </c>
      <c r="H4" s="17">
        <v>45417</v>
      </c>
    </row>
    <row r="5" spans="2:12" s="9" customFormat="1" ht="75.75" customHeight="1" x14ac:dyDescent="0.25">
      <c r="B5" s="8"/>
      <c r="C5" s="8"/>
      <c r="D5" s="8"/>
      <c r="E5" s="8"/>
      <c r="F5" s="8"/>
      <c r="G5" s="8"/>
      <c r="H5" s="8"/>
      <c r="J5" s="10" t="s">
        <v>7</v>
      </c>
      <c r="K5" s="11"/>
      <c r="L5" s="15" t="s">
        <v>8</v>
      </c>
    </row>
    <row r="6" spans="2:12" s="6" customFormat="1" ht="16.5" customHeight="1" x14ac:dyDescent="0.3">
      <c r="B6" s="7">
        <f t="array" ref="B6:H6">INDEX(kalendář,ndx+1)</f>
        <v>45418</v>
      </c>
      <c r="C6" s="7">
        <v>45419</v>
      </c>
      <c r="D6" s="7">
        <v>45420</v>
      </c>
      <c r="E6" s="7">
        <v>45421</v>
      </c>
      <c r="F6" s="7">
        <v>45422</v>
      </c>
      <c r="G6" s="7">
        <v>45423</v>
      </c>
      <c r="H6" s="7">
        <v>45424</v>
      </c>
      <c r="J6" s="11"/>
      <c r="K6" s="11"/>
      <c r="L6" s="16"/>
    </row>
    <row r="7" spans="2:12" s="9" customFormat="1" ht="75.75" customHeight="1" x14ac:dyDescent="0.25">
      <c r="B7" s="25" t="s">
        <v>56</v>
      </c>
      <c r="C7" s="26" t="s">
        <v>57</v>
      </c>
      <c r="D7" s="25" t="s">
        <v>58</v>
      </c>
      <c r="E7" s="26" t="s">
        <v>47</v>
      </c>
      <c r="F7" s="26" t="s">
        <v>59</v>
      </c>
      <c r="G7" s="8"/>
      <c r="H7" s="8"/>
      <c r="J7" s="12" t="s">
        <v>9</v>
      </c>
      <c r="K7" s="11"/>
      <c r="L7" s="15" t="s">
        <v>10</v>
      </c>
    </row>
    <row r="8" spans="2:12" s="6" customFormat="1" ht="16.5" customHeight="1" x14ac:dyDescent="0.3">
      <c r="B8" s="7">
        <f t="array" ref="B8:H8">INDEX(kalendář,ndx+2)</f>
        <v>45425</v>
      </c>
      <c r="C8" s="7">
        <v>45426</v>
      </c>
      <c r="D8" s="7">
        <v>45427</v>
      </c>
      <c r="E8" s="7">
        <v>45428</v>
      </c>
      <c r="F8" s="7">
        <v>45429</v>
      </c>
      <c r="G8" s="7">
        <v>45430</v>
      </c>
      <c r="H8" s="7">
        <v>45431</v>
      </c>
      <c r="J8" s="11"/>
      <c r="K8" s="11"/>
      <c r="L8" s="16"/>
    </row>
    <row r="9" spans="2:12" s="9" customFormat="1" ht="75.75" customHeight="1" x14ac:dyDescent="0.25">
      <c r="B9" s="25" t="s">
        <v>56</v>
      </c>
      <c r="C9" s="26" t="s">
        <v>57</v>
      </c>
      <c r="D9" s="25" t="s">
        <v>58</v>
      </c>
      <c r="E9" s="26" t="s">
        <v>47</v>
      </c>
      <c r="F9" s="10" t="s">
        <v>7</v>
      </c>
      <c r="G9" s="8"/>
      <c r="H9" s="8"/>
      <c r="J9" s="13" t="s">
        <v>11</v>
      </c>
      <c r="K9" s="11"/>
      <c r="L9" s="15" t="s">
        <v>12</v>
      </c>
    </row>
    <row r="10" spans="2:12" s="6" customFormat="1" ht="16.5" customHeight="1" x14ac:dyDescent="0.3">
      <c r="B10" s="7">
        <f t="array" ref="B10:H10">INDEX(kalendář,ndx+3)</f>
        <v>45432</v>
      </c>
      <c r="C10" s="7">
        <v>45433</v>
      </c>
      <c r="D10" s="7">
        <v>45434</v>
      </c>
      <c r="E10" s="7">
        <v>45435</v>
      </c>
      <c r="F10" s="7">
        <v>45436</v>
      </c>
      <c r="G10" s="7">
        <v>45437</v>
      </c>
      <c r="H10" s="7">
        <v>45438</v>
      </c>
      <c r="J10" s="11"/>
      <c r="K10" s="11"/>
      <c r="L10" s="16"/>
    </row>
    <row r="11" spans="2:12" s="9" customFormat="1" ht="75.75" customHeight="1" x14ac:dyDescent="0.25">
      <c r="B11" s="25" t="s">
        <v>56</v>
      </c>
      <c r="C11" s="26" t="s">
        <v>57</v>
      </c>
      <c r="D11" s="25" t="s">
        <v>58</v>
      </c>
      <c r="E11" s="26" t="s">
        <v>47</v>
      </c>
      <c r="F11" s="26" t="s">
        <v>59</v>
      </c>
      <c r="G11" s="8"/>
      <c r="H11" s="8"/>
      <c r="J11" s="14" t="s">
        <v>13</v>
      </c>
      <c r="K11" s="11"/>
      <c r="L11" s="15" t="s">
        <v>14</v>
      </c>
    </row>
    <row r="12" spans="2:12" s="6" customFormat="1" ht="16.5" customHeight="1" x14ac:dyDescent="0.25">
      <c r="B12" s="7">
        <f t="array" ref="B12:H12">INDEX(kalendář,ndx+4)</f>
        <v>45439</v>
      </c>
      <c r="C12" s="7">
        <v>45440</v>
      </c>
      <c r="D12" s="7">
        <v>45441</v>
      </c>
      <c r="E12" s="7">
        <v>45442</v>
      </c>
      <c r="F12" s="7">
        <v>45443</v>
      </c>
      <c r="G12" s="7">
        <v>45444</v>
      </c>
      <c r="H12" s="7">
        <v>45445</v>
      </c>
    </row>
    <row r="13" spans="2:12" s="9" customFormat="1" ht="75.75" customHeight="1" x14ac:dyDescent="0.25">
      <c r="B13" s="25" t="s">
        <v>56</v>
      </c>
      <c r="C13" s="26" t="s">
        <v>57</v>
      </c>
      <c r="D13" s="25" t="s">
        <v>58</v>
      </c>
      <c r="E13" s="26" t="s">
        <v>47</v>
      </c>
      <c r="F13" s="10" t="s">
        <v>7</v>
      </c>
      <c r="G13" s="8"/>
      <c r="H13" s="8"/>
    </row>
  </sheetData>
  <mergeCells count="2">
    <mergeCell ref="C1:D1"/>
    <mergeCell ref="C2:D2"/>
  </mergeCells>
  <conditionalFormatting sqref="B6:H6">
    <cfRule type="expression" dxfId="39" priority="5">
      <formula>ČísloZobrazenéhoMěsíce&lt;&gt;MONTH(B6)</formula>
    </cfRule>
  </conditionalFormatting>
  <conditionalFormatting sqref="B8:H8">
    <cfRule type="expression" dxfId="38" priority="4">
      <formula>ČísloZobrazenéhoMěsíce&lt;&gt;MONTH(B8)</formula>
    </cfRule>
  </conditionalFormatting>
  <conditionalFormatting sqref="B10:H10">
    <cfRule type="expression" dxfId="37" priority="3">
      <formula>ČísloZobrazenéhoMěsíce&lt;&gt;MONTH(B10)</formula>
    </cfRule>
  </conditionalFormatting>
  <conditionalFormatting sqref="B12:H12">
    <cfRule type="expression" dxfId="36" priority="2">
      <formula>ČísloZobrazenéhoMěsíce&lt;&gt;MONTH(B12)</formula>
    </cfRule>
  </conditionalFormatting>
  <conditionalFormatting sqref="B4:H4">
    <cfRule type="expression" dxfId="35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ECA2BCC7-2B90-4AEC-B05E-758B32E9F19C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84439AF-96B6-43A9-8B0C-BDB40CEE11C2}"/>
    <dataValidation allowBlank="1" showInputMessage="1" showErrorMessage="1" prompt="Řádky 12 a 14 můžou obsahovat kalendářní data následujícího měsíce, pokud v některém z nich měsíc skončí." sqref="B12" xr:uid="{297C1472-159F-4678-B068-7FD15A07D5EA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BB802E7-8810-44A4-9C3B-B3CF1BD16A3F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C41470DA-9454-4474-B493-72C8CE9A9E5A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E32CC51-9ABC-403E-8384-A7F694AABC0C}"/>
    <dataValidation allowBlank="1" showInputMessage="1" showErrorMessage="1" prompt="Zadejte rok tohoto kalendářního měsíce." sqref="B1" xr:uid="{404600C9-1095-4E9E-8641-C4C0313F86A7}"/>
    <dataValidation allowBlank="1" showInputMessage="1" showErrorMessage="1" prompt="Do této buňky zadejte denní poznámky. Řádky 5, 7, 9, 11, 13 a 15 obsahují buňky pod dnem v týdnu určené pro denní poznámky." sqref="B5" xr:uid="{8A854F2D-DFF3-4B37-8B14-A67267F74C92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B0118B-0E2D-4017-AAC0-A8F6E874A819}">
  <sheetPr>
    <tabColor rgb="FF00B050"/>
    <pageSetUpPr fitToPage="1"/>
  </sheetPr>
  <dimension ref="B1:L13"/>
  <sheetViews>
    <sheetView showGridLines="0" showRuler="0" zoomScaleNormal="100" workbookViewId="0">
      <selection activeCell="D13" sqref="D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2024</v>
      </c>
      <c r="C1" s="30" t="s">
        <v>18</v>
      </c>
      <c r="D1" s="30"/>
      <c r="E1" s="4" t="s">
        <v>3</v>
      </c>
    </row>
    <row r="2" spans="2:12" ht="30" hidden="1" customHeight="1" x14ac:dyDescent="0.25">
      <c r="B2" s="3" t="s">
        <v>0</v>
      </c>
      <c r="C2" s="31" t="s">
        <v>2</v>
      </c>
      <c r="D2" s="31"/>
      <c r="E2" s="2" t="s">
        <v>4</v>
      </c>
    </row>
    <row r="3" spans="2:12" ht="19.5" customHeight="1" x14ac:dyDescent="0.25">
      <c r="B3" s="18">
        <f t="array" ref="B3:H3">kalendář</f>
        <v>45432</v>
      </c>
      <c r="C3" s="19">
        <v>45433</v>
      </c>
      <c r="D3" s="20">
        <v>45434</v>
      </c>
      <c r="E3" s="19">
        <v>45435</v>
      </c>
      <c r="F3" s="20">
        <v>45436</v>
      </c>
      <c r="G3" s="19">
        <v>45437</v>
      </c>
      <c r="H3" s="21">
        <v>45438</v>
      </c>
    </row>
    <row r="4" spans="2:12" s="6" customFormat="1" ht="16.5" customHeight="1" x14ac:dyDescent="0.25">
      <c r="B4" s="17">
        <f t="array" ref="B4:H4">INDEX(kalendář,ndx+0)</f>
        <v>45439</v>
      </c>
      <c r="C4" s="17">
        <v>45440</v>
      </c>
      <c r="D4" s="17">
        <v>45441</v>
      </c>
      <c r="E4" s="17">
        <v>45442</v>
      </c>
      <c r="F4" s="17">
        <v>45443</v>
      </c>
      <c r="G4" s="17">
        <v>45444</v>
      </c>
      <c r="H4" s="17">
        <v>45445</v>
      </c>
    </row>
    <row r="5" spans="2:12" s="9" customFormat="1" ht="75.75" customHeight="1" x14ac:dyDescent="0.25">
      <c r="B5" s="8"/>
      <c r="C5" s="8"/>
      <c r="D5" s="8"/>
      <c r="E5" s="8"/>
      <c r="F5" s="8"/>
      <c r="G5" s="8"/>
      <c r="H5" s="8"/>
      <c r="J5" s="10" t="s">
        <v>7</v>
      </c>
      <c r="K5" s="11"/>
      <c r="L5" s="15" t="s">
        <v>8</v>
      </c>
    </row>
    <row r="6" spans="2:12" s="6" customFormat="1" ht="16.5" customHeight="1" x14ac:dyDescent="0.3">
      <c r="B6" s="7">
        <f t="array" ref="B6:H6">INDEX(kalendář,ndx+1)</f>
        <v>45446</v>
      </c>
      <c r="C6" s="7">
        <v>45447</v>
      </c>
      <c r="D6" s="7">
        <v>45448</v>
      </c>
      <c r="E6" s="7">
        <v>45449</v>
      </c>
      <c r="F6" s="7">
        <v>45450</v>
      </c>
      <c r="G6" s="7">
        <v>45451</v>
      </c>
      <c r="H6" s="7">
        <v>45452</v>
      </c>
      <c r="J6" s="11"/>
      <c r="K6" s="11"/>
      <c r="L6" s="16"/>
    </row>
    <row r="7" spans="2:12" s="9" customFormat="1" ht="75.75" customHeight="1" x14ac:dyDescent="0.25">
      <c r="B7" s="25" t="s">
        <v>56</v>
      </c>
      <c r="C7" s="26" t="s">
        <v>57</v>
      </c>
      <c r="D7" s="25" t="s">
        <v>58</v>
      </c>
      <c r="E7" s="26" t="s">
        <v>47</v>
      </c>
      <c r="F7" s="26" t="s">
        <v>60</v>
      </c>
      <c r="G7" s="10" t="s">
        <v>7</v>
      </c>
      <c r="H7" s="10" t="s">
        <v>7</v>
      </c>
      <c r="J7" s="12" t="s">
        <v>9</v>
      </c>
      <c r="K7" s="11"/>
      <c r="L7" s="15" t="s">
        <v>10</v>
      </c>
    </row>
    <row r="8" spans="2:12" s="6" customFormat="1" ht="16.5" customHeight="1" x14ac:dyDescent="0.3">
      <c r="B8" s="7">
        <f t="array" ref="B8:H8">INDEX(kalendář,ndx+2)</f>
        <v>45453</v>
      </c>
      <c r="C8" s="7">
        <v>45454</v>
      </c>
      <c r="D8" s="7">
        <v>45455</v>
      </c>
      <c r="E8" s="7">
        <v>45456</v>
      </c>
      <c r="F8" s="7">
        <v>45457</v>
      </c>
      <c r="G8" s="7">
        <v>45458</v>
      </c>
      <c r="H8" s="7">
        <v>45459</v>
      </c>
      <c r="J8" s="11"/>
      <c r="K8" s="11"/>
      <c r="L8" s="16"/>
    </row>
    <row r="9" spans="2:12" s="9" customFormat="1" ht="75.75" customHeight="1" x14ac:dyDescent="0.25">
      <c r="B9" s="25" t="s">
        <v>61</v>
      </c>
      <c r="C9" s="26" t="s">
        <v>57</v>
      </c>
      <c r="D9" s="25" t="s">
        <v>63</v>
      </c>
      <c r="E9" s="26" t="s">
        <v>62</v>
      </c>
      <c r="F9" s="10" t="s">
        <v>7</v>
      </c>
      <c r="G9" s="10" t="s">
        <v>7</v>
      </c>
      <c r="H9" s="10" t="s">
        <v>7</v>
      </c>
      <c r="J9" s="13" t="s">
        <v>11</v>
      </c>
      <c r="K9" s="11"/>
      <c r="L9" s="15" t="s">
        <v>12</v>
      </c>
    </row>
    <row r="10" spans="2:12" s="6" customFormat="1" ht="16.5" customHeight="1" x14ac:dyDescent="0.3">
      <c r="B10" s="7">
        <f t="array" ref="B10:H10">INDEX(kalendář,ndx+3)</f>
        <v>45460</v>
      </c>
      <c r="C10" s="7">
        <v>45461</v>
      </c>
      <c r="D10" s="7">
        <v>45462</v>
      </c>
      <c r="E10" s="7">
        <v>45463</v>
      </c>
      <c r="F10" s="7">
        <v>45464</v>
      </c>
      <c r="G10" s="7">
        <v>45465</v>
      </c>
      <c r="H10" s="7">
        <v>45466</v>
      </c>
      <c r="J10" s="11"/>
      <c r="K10" s="11"/>
      <c r="L10" s="16"/>
    </row>
    <row r="11" spans="2:12" s="9" customFormat="1" ht="75.75" customHeight="1" x14ac:dyDescent="0.25">
      <c r="B11" s="26" t="s">
        <v>64</v>
      </c>
      <c r="C11" s="25" t="s">
        <v>65</v>
      </c>
      <c r="D11" s="25" t="s">
        <v>63</v>
      </c>
      <c r="E11" s="26" t="s">
        <v>66</v>
      </c>
      <c r="F11" s="26" t="s">
        <v>60</v>
      </c>
      <c r="G11" s="10" t="s">
        <v>7</v>
      </c>
      <c r="H11" s="10" t="s">
        <v>7</v>
      </c>
      <c r="J11" s="14" t="s">
        <v>13</v>
      </c>
      <c r="K11" s="11"/>
      <c r="L11" s="15" t="s">
        <v>14</v>
      </c>
    </row>
    <row r="12" spans="2:12" s="6" customFormat="1" ht="16.5" customHeight="1" x14ac:dyDescent="0.25">
      <c r="B12" s="7">
        <f t="array" ref="B12:H12">INDEX(kalendář,ndx+4)</f>
        <v>45467</v>
      </c>
      <c r="C12" s="7">
        <v>45468</v>
      </c>
      <c r="D12" s="7">
        <v>45469</v>
      </c>
      <c r="E12" s="7">
        <v>45470</v>
      </c>
      <c r="F12" s="7">
        <v>45471</v>
      </c>
      <c r="G12" s="7">
        <v>45472</v>
      </c>
      <c r="H12" s="7">
        <v>45473</v>
      </c>
    </row>
    <row r="13" spans="2:12" s="9" customFormat="1" ht="75.75" customHeight="1" x14ac:dyDescent="0.25">
      <c r="B13" s="25" t="s">
        <v>61</v>
      </c>
      <c r="C13" s="26" t="s">
        <v>57</v>
      </c>
      <c r="D13" s="25" t="s">
        <v>63</v>
      </c>
      <c r="E13" s="26" t="s">
        <v>62</v>
      </c>
      <c r="F13" s="10" t="s">
        <v>7</v>
      </c>
      <c r="G13" s="10" t="s">
        <v>7</v>
      </c>
      <c r="H13" s="10" t="s">
        <v>7</v>
      </c>
    </row>
  </sheetData>
  <mergeCells count="2">
    <mergeCell ref="C1:D1"/>
    <mergeCell ref="C2:D2"/>
  </mergeCells>
  <conditionalFormatting sqref="B6:H6">
    <cfRule type="expression" dxfId="34" priority="5">
      <formula>ČísloZobrazenéhoMěsíce&lt;&gt;MONTH(B6)</formula>
    </cfRule>
  </conditionalFormatting>
  <conditionalFormatting sqref="B8:H8">
    <cfRule type="expression" dxfId="33" priority="4">
      <formula>ČísloZobrazenéhoMěsíce&lt;&gt;MONTH(B8)</formula>
    </cfRule>
  </conditionalFormatting>
  <conditionalFormatting sqref="B10:H10">
    <cfRule type="expression" dxfId="32" priority="3">
      <formula>ČísloZobrazenéhoMěsíce&lt;&gt;MONTH(B10)</formula>
    </cfRule>
  </conditionalFormatting>
  <conditionalFormatting sqref="B12:H12">
    <cfRule type="expression" dxfId="31" priority="2">
      <formula>ČísloZobrazenéhoMěsíce&lt;&gt;MONTH(B12)</formula>
    </cfRule>
  </conditionalFormatting>
  <conditionalFormatting sqref="B4:H4">
    <cfRule type="expression" dxfId="3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F9E2078E-D0BB-4492-86CF-45D2A0A8CFBC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987BFEF-6E8C-4D02-B45E-EB7E102922BE}"/>
    <dataValidation allowBlank="1" showInputMessage="1" showErrorMessage="1" prompt="Řádky 12 a 14 můžou obsahovat kalendářní data následujícího měsíce, pokud v některém z nich měsíc skončí." sqref="B12" xr:uid="{853A17CA-B710-47B5-B724-A023FCF0D28E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10486F14-A820-4436-B05A-558CBEA1B3B0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F1AE42C8-13C3-47EC-A5EE-6B49A9F61C7F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BCD4E786-DB77-4262-B58D-668785EC56E8}"/>
    <dataValidation allowBlank="1" showInputMessage="1" showErrorMessage="1" prompt="Zadejte rok tohoto kalendářního měsíce." sqref="B1" xr:uid="{D03D5F7B-5CD3-4ABB-AD84-809DCAC3910D}"/>
    <dataValidation allowBlank="1" showInputMessage="1" showErrorMessage="1" prompt="Do této buňky zadejte denní poznámky. Řádky 5, 7, 9, 11, 13 a 15 obsahují buňky pod dnem v týdnu určené pro denní poznámky." sqref="B5" xr:uid="{80E6854E-A9A2-4467-8E50-7BC300DCC490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721BCF-4D5C-4985-906A-8D20BE04D3A4}">
  <sheetPr>
    <tabColor rgb="FF00B050"/>
    <pageSetUpPr fitToPage="1"/>
  </sheetPr>
  <dimension ref="B1:L13"/>
  <sheetViews>
    <sheetView showGridLines="0" showRuler="0" zoomScaleNormal="100" workbookViewId="0">
      <selection activeCell="G11" sqref="G11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2024</v>
      </c>
      <c r="C1" s="30" t="s">
        <v>6</v>
      </c>
      <c r="D1" s="30"/>
      <c r="E1" s="4" t="s">
        <v>3</v>
      </c>
    </row>
    <row r="2" spans="2:12" ht="30" hidden="1" customHeight="1" x14ac:dyDescent="0.25">
      <c r="B2" s="3" t="s">
        <v>0</v>
      </c>
      <c r="C2" s="31" t="s">
        <v>2</v>
      </c>
      <c r="D2" s="31"/>
      <c r="E2" s="2" t="s">
        <v>4</v>
      </c>
    </row>
    <row r="3" spans="2:12" ht="19.5" customHeight="1" x14ac:dyDescent="0.25">
      <c r="B3" s="18">
        <f t="array" ref="B3:H3">kalendář</f>
        <v>45467</v>
      </c>
      <c r="C3" s="19">
        <v>45468</v>
      </c>
      <c r="D3" s="20">
        <v>45469</v>
      </c>
      <c r="E3" s="19">
        <v>45470</v>
      </c>
      <c r="F3" s="20">
        <v>45471</v>
      </c>
      <c r="G3" s="19">
        <v>45472</v>
      </c>
      <c r="H3" s="21">
        <v>45473</v>
      </c>
    </row>
    <row r="4" spans="2:12" s="6" customFormat="1" ht="16.5" customHeight="1" x14ac:dyDescent="0.25">
      <c r="B4" s="17">
        <f t="array" ref="B4:H4">INDEX(kalendář,ndx+0)</f>
        <v>45474</v>
      </c>
      <c r="C4" s="17">
        <v>45475</v>
      </c>
      <c r="D4" s="17">
        <v>45476</v>
      </c>
      <c r="E4" s="17">
        <v>45477</v>
      </c>
      <c r="F4" s="17">
        <v>45478</v>
      </c>
      <c r="G4" s="17">
        <v>45479</v>
      </c>
      <c r="H4" s="17">
        <v>45480</v>
      </c>
    </row>
    <row r="5" spans="2:12" s="9" customFormat="1" ht="75.75" customHeight="1" x14ac:dyDescent="0.25">
      <c r="B5" s="8"/>
      <c r="C5" s="8"/>
      <c r="D5" s="8"/>
      <c r="E5" s="8"/>
      <c r="F5" s="8"/>
      <c r="G5" s="8"/>
      <c r="H5" s="8"/>
      <c r="J5" s="10" t="s">
        <v>7</v>
      </c>
      <c r="K5" s="11"/>
      <c r="L5" s="15" t="s">
        <v>8</v>
      </c>
    </row>
    <row r="6" spans="2:12" s="6" customFormat="1" ht="16.5" customHeight="1" x14ac:dyDescent="0.3">
      <c r="B6" s="7">
        <f t="array" ref="B6:H6">INDEX(kalendář,ndx+1)</f>
        <v>45481</v>
      </c>
      <c r="C6" s="7">
        <v>45482</v>
      </c>
      <c r="D6" s="7">
        <v>45483</v>
      </c>
      <c r="E6" s="7">
        <v>45484</v>
      </c>
      <c r="F6" s="7">
        <v>45485</v>
      </c>
      <c r="G6" s="7">
        <v>45486</v>
      </c>
      <c r="H6" s="7">
        <v>45487</v>
      </c>
      <c r="J6" s="11"/>
      <c r="K6" s="11"/>
      <c r="L6" s="16"/>
    </row>
    <row r="7" spans="2:12" s="9" customFormat="1" ht="75.75" customHeight="1" x14ac:dyDescent="0.25">
      <c r="B7" s="8"/>
      <c r="C7" s="8"/>
      <c r="D7" s="8"/>
      <c r="E7" s="8"/>
      <c r="F7" s="8"/>
      <c r="G7" s="8"/>
      <c r="H7" s="8"/>
      <c r="J7" s="12" t="s">
        <v>9</v>
      </c>
      <c r="K7" s="11"/>
      <c r="L7" s="15" t="s">
        <v>10</v>
      </c>
    </row>
    <row r="8" spans="2:12" s="6" customFormat="1" ht="16.5" customHeight="1" x14ac:dyDescent="0.3">
      <c r="B8" s="7">
        <f t="array" ref="B8:H8">INDEX(kalendář,ndx+2)</f>
        <v>45488</v>
      </c>
      <c r="C8" s="7">
        <v>45489</v>
      </c>
      <c r="D8" s="7">
        <v>45490</v>
      </c>
      <c r="E8" s="7">
        <v>45491</v>
      </c>
      <c r="F8" s="7">
        <v>45492</v>
      </c>
      <c r="G8" s="7">
        <v>45493</v>
      </c>
      <c r="H8" s="7">
        <v>45494</v>
      </c>
      <c r="J8" s="11"/>
      <c r="K8" s="11"/>
      <c r="L8" s="16"/>
    </row>
    <row r="9" spans="2:12" s="9" customFormat="1" ht="75.75" customHeight="1" x14ac:dyDescent="0.25">
      <c r="B9" s="8"/>
      <c r="C9" s="8"/>
      <c r="D9" s="8"/>
      <c r="E9" s="8"/>
      <c r="F9" s="8"/>
      <c r="G9" s="8"/>
      <c r="H9" s="8"/>
      <c r="J9" s="13" t="s">
        <v>11</v>
      </c>
      <c r="K9" s="11"/>
      <c r="L9" s="15" t="s">
        <v>12</v>
      </c>
    </row>
    <row r="10" spans="2:12" s="6" customFormat="1" ht="16.5" customHeight="1" x14ac:dyDescent="0.3">
      <c r="B10" s="7">
        <f t="array" ref="B10:H10">INDEX(kalendář,ndx+3)</f>
        <v>45495</v>
      </c>
      <c r="C10" s="7">
        <v>45496</v>
      </c>
      <c r="D10" s="7">
        <v>45497</v>
      </c>
      <c r="E10" s="7">
        <v>45498</v>
      </c>
      <c r="F10" s="7">
        <v>45499</v>
      </c>
      <c r="G10" s="7">
        <v>45500</v>
      </c>
      <c r="H10" s="7">
        <v>45501</v>
      </c>
      <c r="J10" s="11"/>
      <c r="K10" s="11"/>
      <c r="L10" s="16"/>
    </row>
    <row r="11" spans="2:12" s="9" customFormat="1" ht="75.75" customHeight="1" x14ac:dyDescent="0.25">
      <c r="B11" s="8"/>
      <c r="C11" s="8"/>
      <c r="D11" s="8"/>
      <c r="E11" s="8"/>
      <c r="F11" s="8"/>
      <c r="G11" s="8"/>
      <c r="H11" s="8"/>
      <c r="J11" s="14" t="s">
        <v>13</v>
      </c>
      <c r="K11" s="11"/>
      <c r="L11" s="15" t="s">
        <v>14</v>
      </c>
    </row>
    <row r="12" spans="2:12" s="6" customFormat="1" ht="16.5" customHeight="1" x14ac:dyDescent="0.25">
      <c r="B12" s="7">
        <f t="array" ref="B12:H12">INDEX(kalendář,ndx+4)</f>
        <v>45502</v>
      </c>
      <c r="C12" s="7">
        <v>45503</v>
      </c>
      <c r="D12" s="7">
        <v>45504</v>
      </c>
      <c r="E12" s="7">
        <v>45505</v>
      </c>
      <c r="F12" s="7">
        <v>45506</v>
      </c>
      <c r="G12" s="7">
        <v>45507</v>
      </c>
      <c r="H12" s="7">
        <v>45508</v>
      </c>
    </row>
    <row r="13" spans="2:12" s="9" customFormat="1" ht="75.75" customHeight="1" x14ac:dyDescent="0.25">
      <c r="B13" s="8"/>
      <c r="C13" s="8"/>
      <c r="D13" s="8"/>
      <c r="E13" s="8"/>
      <c r="F13" s="8"/>
      <c r="G13" s="8"/>
      <c r="H13" s="8"/>
    </row>
  </sheetData>
  <mergeCells count="2">
    <mergeCell ref="C1:D1"/>
    <mergeCell ref="C2:D2"/>
  </mergeCells>
  <conditionalFormatting sqref="B6:H6">
    <cfRule type="expression" dxfId="29" priority="5">
      <formula>ČísloZobrazenéhoMěsíce&lt;&gt;MONTH(B6)</formula>
    </cfRule>
  </conditionalFormatting>
  <conditionalFormatting sqref="B8:H8">
    <cfRule type="expression" dxfId="28" priority="4">
      <formula>ČísloZobrazenéhoMěsíce&lt;&gt;MONTH(B8)</formula>
    </cfRule>
  </conditionalFormatting>
  <conditionalFormatting sqref="B10:H10">
    <cfRule type="expression" dxfId="27" priority="3">
      <formula>ČísloZobrazenéhoMěsíce&lt;&gt;MONTH(B10)</formula>
    </cfRule>
  </conditionalFormatting>
  <conditionalFormatting sqref="B12:H12">
    <cfRule type="expression" dxfId="26" priority="2">
      <formula>ČísloZobrazenéhoMěsíce&lt;&gt;MONTH(B12)</formula>
    </cfRule>
  </conditionalFormatting>
  <conditionalFormatting sqref="B4:H4">
    <cfRule type="expression" dxfId="25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DA92A316-E4F4-439B-9373-05AA0E407175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B2F87C6C-FC74-4B69-9493-42E0BE083B7B}"/>
    <dataValidation allowBlank="1" showInputMessage="1" showErrorMessage="1" prompt="Řádky 12 a 14 můžou obsahovat kalendářní data následujícího měsíce, pokud v některém z nich měsíc skončí." sqref="B12" xr:uid="{A4001420-03D3-44E6-BA5C-C8701B0A19B0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622AB3F5-E7D9-4FFA-938E-54F9659C23DA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78EC4BFE-95E4-43C0-845C-6D37E87F216E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1A9420F-E023-4078-A007-5AE2B7C8AD69}"/>
    <dataValidation allowBlank="1" showInputMessage="1" showErrorMessage="1" prompt="Zadejte rok tohoto kalendářního měsíce." sqref="B1" xr:uid="{8D3DC4E5-B9A6-462B-A80A-D1536A61489E}"/>
    <dataValidation allowBlank="1" showInputMessage="1" showErrorMessage="1" prompt="Do této buňky zadejte denní poznámky. Řádky 5, 7, 9, 11, 13 a 15 obsahují buňky pod dnem v týdnu určené pro denní poznámky." sqref="B5" xr:uid="{D02AF410-0C42-471F-81C8-11B6FF934761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23139-0526-4AE5-B366-41F6D0731F03}">
  <sheetPr>
    <tabColor rgb="FF00B050"/>
    <pageSetUpPr fitToPage="1"/>
  </sheetPr>
  <dimension ref="B1:L13"/>
  <sheetViews>
    <sheetView showGridLines="0" showRuler="0" topLeftCell="A4" zoomScaleNormal="100" workbookViewId="0">
      <selection activeCell="F7" sqref="F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2024</v>
      </c>
      <c r="C1" s="30" t="s">
        <v>20</v>
      </c>
      <c r="D1" s="30"/>
      <c r="E1" s="4" t="s">
        <v>3</v>
      </c>
    </row>
    <row r="2" spans="2:12" ht="30" hidden="1" customHeight="1" x14ac:dyDescent="0.25">
      <c r="B2" s="3" t="s">
        <v>0</v>
      </c>
      <c r="C2" s="31" t="s">
        <v>2</v>
      </c>
      <c r="D2" s="31"/>
      <c r="E2" s="2" t="s">
        <v>4</v>
      </c>
    </row>
    <row r="3" spans="2:12" ht="19.5" customHeight="1" x14ac:dyDescent="0.25">
      <c r="B3" s="18">
        <f t="array" ref="B3:H3">kalendář</f>
        <v>45495</v>
      </c>
      <c r="C3" s="19">
        <v>45496</v>
      </c>
      <c r="D3" s="20">
        <v>45497</v>
      </c>
      <c r="E3" s="19">
        <v>45498</v>
      </c>
      <c r="F3" s="20">
        <v>45499</v>
      </c>
      <c r="G3" s="19">
        <v>45500</v>
      </c>
      <c r="H3" s="21">
        <v>45501</v>
      </c>
    </row>
    <row r="4" spans="2:12" s="6" customFormat="1" ht="16.5" customHeight="1" x14ac:dyDescent="0.25">
      <c r="B4" s="17">
        <f t="array" ref="B4:H4">INDEX(kalendář,ndx+0)</f>
        <v>45502</v>
      </c>
      <c r="C4" s="17">
        <v>45503</v>
      </c>
      <c r="D4" s="17">
        <v>45504</v>
      </c>
      <c r="E4" s="17">
        <v>45505</v>
      </c>
      <c r="F4" s="17">
        <v>45506</v>
      </c>
      <c r="G4" s="17">
        <v>45507</v>
      </c>
      <c r="H4" s="17">
        <v>45508</v>
      </c>
    </row>
    <row r="5" spans="2:12" s="9" customFormat="1" ht="75.75" customHeight="1" x14ac:dyDescent="0.25">
      <c r="B5" s="8"/>
      <c r="C5" s="8"/>
      <c r="D5" s="8"/>
      <c r="E5" s="10" t="s">
        <v>7</v>
      </c>
      <c r="F5" s="10" t="s">
        <v>7</v>
      </c>
      <c r="G5" s="10" t="s">
        <v>7</v>
      </c>
      <c r="H5" s="10" t="s">
        <v>7</v>
      </c>
      <c r="J5" s="10" t="s">
        <v>7</v>
      </c>
      <c r="K5" s="11"/>
      <c r="L5" s="15" t="s">
        <v>8</v>
      </c>
    </row>
    <row r="6" spans="2:12" s="6" customFormat="1" ht="16.5" customHeight="1" x14ac:dyDescent="0.3">
      <c r="B6" s="7">
        <f t="array" ref="B6:H6">INDEX(kalendář,ndx+1)</f>
        <v>45509</v>
      </c>
      <c r="C6" s="7">
        <v>45510</v>
      </c>
      <c r="D6" s="7">
        <v>45511</v>
      </c>
      <c r="E6" s="7">
        <v>45512</v>
      </c>
      <c r="F6" s="7">
        <v>45513</v>
      </c>
      <c r="G6" s="7">
        <v>45514</v>
      </c>
      <c r="H6" s="7">
        <v>45515</v>
      </c>
      <c r="J6" s="11"/>
      <c r="K6" s="11"/>
      <c r="L6" s="16"/>
    </row>
    <row r="7" spans="2:12" s="9" customFormat="1" ht="75.75" customHeight="1" x14ac:dyDescent="0.25">
      <c r="B7" s="22" t="s">
        <v>67</v>
      </c>
      <c r="C7" s="22" t="s">
        <v>68</v>
      </c>
      <c r="D7" s="22" t="s">
        <v>69</v>
      </c>
      <c r="E7" s="22" t="s">
        <v>69</v>
      </c>
      <c r="F7" s="12" t="s">
        <v>84</v>
      </c>
      <c r="G7" s="10" t="s">
        <v>7</v>
      </c>
      <c r="H7" s="10" t="s">
        <v>7</v>
      </c>
      <c r="J7" s="12" t="s">
        <v>9</v>
      </c>
      <c r="K7" s="11"/>
      <c r="L7" s="15" t="s">
        <v>10</v>
      </c>
    </row>
    <row r="8" spans="2:12" s="6" customFormat="1" ht="16.5" customHeight="1" x14ac:dyDescent="0.3">
      <c r="B8" s="7">
        <f t="array" ref="B8:H8">INDEX(kalendář,ndx+2)</f>
        <v>45516</v>
      </c>
      <c r="C8" s="7">
        <v>45517</v>
      </c>
      <c r="D8" s="7">
        <v>45518</v>
      </c>
      <c r="E8" s="7">
        <v>45519</v>
      </c>
      <c r="F8" s="7">
        <v>45520</v>
      </c>
      <c r="G8" s="7">
        <v>45521</v>
      </c>
      <c r="H8" s="7">
        <v>45522</v>
      </c>
      <c r="J8" s="11"/>
      <c r="K8" s="11"/>
      <c r="L8" s="16"/>
    </row>
    <row r="9" spans="2:12" s="9" customFormat="1" ht="75.75" customHeight="1" x14ac:dyDescent="0.25">
      <c r="B9" s="22" t="s">
        <v>70</v>
      </c>
      <c r="C9" s="22" t="s">
        <v>71</v>
      </c>
      <c r="D9" s="22" t="s">
        <v>72</v>
      </c>
      <c r="E9" s="10" t="s">
        <v>7</v>
      </c>
      <c r="F9" s="22" t="s">
        <v>73</v>
      </c>
      <c r="G9" s="12" t="s">
        <v>74</v>
      </c>
      <c r="H9" s="13" t="s">
        <v>83</v>
      </c>
      <c r="J9" s="13" t="s">
        <v>11</v>
      </c>
      <c r="K9" s="11"/>
      <c r="L9" s="15" t="s">
        <v>12</v>
      </c>
    </row>
    <row r="10" spans="2:12" s="6" customFormat="1" ht="16.5" customHeight="1" x14ac:dyDescent="0.3">
      <c r="B10" s="7">
        <f t="array" ref="B10:H10">INDEX(kalendář,ndx+3)</f>
        <v>45523</v>
      </c>
      <c r="C10" s="7">
        <v>45524</v>
      </c>
      <c r="D10" s="7">
        <v>45525</v>
      </c>
      <c r="E10" s="7">
        <v>45526</v>
      </c>
      <c r="F10" s="7">
        <v>45527</v>
      </c>
      <c r="G10" s="7">
        <v>45528</v>
      </c>
      <c r="H10" s="7">
        <v>45529</v>
      </c>
      <c r="J10" s="11"/>
      <c r="K10" s="11"/>
      <c r="L10" s="16"/>
    </row>
    <row r="11" spans="2:12" s="9" customFormat="1" ht="75.75" customHeight="1" x14ac:dyDescent="0.25">
      <c r="B11" s="22" t="s">
        <v>75</v>
      </c>
      <c r="C11" s="22" t="s">
        <v>76</v>
      </c>
      <c r="D11" s="22" t="s">
        <v>77</v>
      </c>
      <c r="E11" s="22" t="s">
        <v>78</v>
      </c>
      <c r="F11" s="13" t="s">
        <v>79</v>
      </c>
      <c r="G11" s="13" t="s">
        <v>79</v>
      </c>
      <c r="H11" s="13" t="s">
        <v>79</v>
      </c>
      <c r="J11" s="14" t="s">
        <v>13</v>
      </c>
      <c r="K11" s="11"/>
      <c r="L11" s="15" t="s">
        <v>14</v>
      </c>
    </row>
    <row r="12" spans="2:12" s="6" customFormat="1" ht="16.5" customHeight="1" x14ac:dyDescent="0.25">
      <c r="B12" s="7">
        <f t="array" ref="B12:H12">INDEX(kalendář,ndx+4)</f>
        <v>45530</v>
      </c>
      <c r="C12" s="7">
        <v>45531</v>
      </c>
      <c r="D12" s="7">
        <v>45532</v>
      </c>
      <c r="E12" s="7">
        <v>45533</v>
      </c>
      <c r="F12" s="7">
        <v>45534</v>
      </c>
      <c r="G12" s="7">
        <v>45535</v>
      </c>
      <c r="H12" s="7">
        <v>45536</v>
      </c>
    </row>
    <row r="13" spans="2:12" s="9" customFormat="1" ht="75.75" customHeight="1" x14ac:dyDescent="0.25">
      <c r="B13" s="22" t="s">
        <v>73</v>
      </c>
      <c r="C13" s="22" t="s">
        <v>80</v>
      </c>
      <c r="D13" s="22" t="s">
        <v>81</v>
      </c>
      <c r="E13" s="10" t="s">
        <v>7</v>
      </c>
      <c r="F13" s="13" t="s">
        <v>82</v>
      </c>
      <c r="G13" s="10" t="s">
        <v>7</v>
      </c>
      <c r="H13" s="8"/>
    </row>
  </sheetData>
  <mergeCells count="2">
    <mergeCell ref="C1:D1"/>
    <mergeCell ref="C2:D2"/>
  </mergeCells>
  <conditionalFormatting sqref="B6:H6">
    <cfRule type="expression" dxfId="24" priority="5">
      <formula>ČísloZobrazenéhoMěsíce&lt;&gt;MONTH(B6)</formula>
    </cfRule>
  </conditionalFormatting>
  <conditionalFormatting sqref="B8:H8">
    <cfRule type="expression" dxfId="23" priority="4">
      <formula>ČísloZobrazenéhoMěsíce&lt;&gt;MONTH(B8)</formula>
    </cfRule>
  </conditionalFormatting>
  <conditionalFormatting sqref="B10:H10">
    <cfRule type="expression" dxfId="22" priority="3">
      <formula>ČísloZobrazenéhoMěsíce&lt;&gt;MONTH(B10)</formula>
    </cfRule>
  </conditionalFormatting>
  <conditionalFormatting sqref="B12:H12">
    <cfRule type="expression" dxfId="21" priority="2">
      <formula>ČísloZobrazenéhoMěsíce&lt;&gt;MONTH(B12)</formula>
    </cfRule>
  </conditionalFormatting>
  <conditionalFormatting sqref="B4:H4">
    <cfRule type="expression" dxfId="2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CCC61EA2-D149-40BD-B391-394FC42F3984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58450F7C-E871-4207-8DE9-C640F1426D42}"/>
    <dataValidation allowBlank="1" showInputMessage="1" showErrorMessage="1" prompt="Řádky 12 a 14 můžou obsahovat kalendářní data následujícího měsíce, pokud v některém z nich měsíc skončí." sqref="B12" xr:uid="{8AFE12CD-EA5E-4CCF-9C71-E0360DB6CE3F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5026E81-C477-4B16-8102-C090FDC41E56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30860B1E-6A2F-4DC6-B404-70D9A0F9555C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798CB3F-2E27-4931-A050-71B8F6BA3E4B}"/>
    <dataValidation allowBlank="1" showInputMessage="1" showErrorMessage="1" prompt="Zadejte rok tohoto kalendářního měsíce." sqref="B1" xr:uid="{96673489-D914-4913-9AC1-C71BD0C2CE3E}"/>
    <dataValidation allowBlank="1" showInputMessage="1" showErrorMessage="1" prompt="Do této buňky zadejte denní poznámky. Řádky 5, 7, 9, 11, 13 a 15 obsahují buňky pod dnem v týdnu určené pro denní poznámky." sqref="B5" xr:uid="{BB78328A-1FD3-4043-ADFE-A07A80F7EBEC}"/>
  </dataValidations>
  <printOptions horizontalCentered="1"/>
  <pageMargins left="0.45" right="0.45" top="0.4" bottom="0.5" header="0.3" footer="0.3"/>
  <pageSetup paperSize="9" scale="73" fitToHeight="0" orientation="landscape" horizontalDpi="4294967293" r:id="rId1"/>
  <headerFooter differentFirst="1">
    <oddFooter>Page &amp;P of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80011-C860-4772-9B38-F03ED954D974}">
  <sheetPr>
    <tabColor rgb="FF00B050"/>
    <pageSetUpPr fitToPage="1"/>
  </sheetPr>
  <dimension ref="B1:L13"/>
  <sheetViews>
    <sheetView showGridLines="0" showRuler="0" zoomScaleNormal="100" workbookViewId="0">
      <selection activeCell="E7" sqref="E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2024</v>
      </c>
      <c r="C1" s="30" t="s">
        <v>19</v>
      </c>
      <c r="D1" s="30"/>
      <c r="E1" s="4" t="s">
        <v>3</v>
      </c>
    </row>
    <row r="2" spans="2:12" ht="30" hidden="1" customHeight="1" x14ac:dyDescent="0.25">
      <c r="B2" s="3" t="s">
        <v>0</v>
      </c>
      <c r="C2" s="31" t="s">
        <v>2</v>
      </c>
      <c r="D2" s="31"/>
      <c r="E2" s="2" t="s">
        <v>4</v>
      </c>
    </row>
    <row r="3" spans="2:12" ht="19.5" customHeight="1" x14ac:dyDescent="0.25">
      <c r="B3" s="18">
        <f t="array" ref="B3:H3">kalendář</f>
        <v>45530</v>
      </c>
      <c r="C3" s="19">
        <v>45531</v>
      </c>
      <c r="D3" s="20">
        <v>45532</v>
      </c>
      <c r="E3" s="19">
        <v>45533</v>
      </c>
      <c r="F3" s="20">
        <v>45534</v>
      </c>
      <c r="G3" s="19">
        <v>45535</v>
      </c>
      <c r="H3" s="21">
        <v>45536</v>
      </c>
    </row>
    <row r="4" spans="2:12" s="6" customFormat="1" ht="16.5" customHeight="1" x14ac:dyDescent="0.25">
      <c r="B4" s="17">
        <f t="array" ref="B4:H4">INDEX(kalendář,ndx+0)</f>
        <v>45530</v>
      </c>
      <c r="C4" s="17">
        <v>45531</v>
      </c>
      <c r="D4" s="17">
        <v>45532</v>
      </c>
      <c r="E4" s="17">
        <v>45533</v>
      </c>
      <c r="F4" s="17">
        <v>45534</v>
      </c>
      <c r="G4" s="17">
        <v>45535</v>
      </c>
      <c r="H4" s="17">
        <v>45536</v>
      </c>
    </row>
    <row r="5" spans="2:12" s="9" customFormat="1" ht="75.75" customHeight="1" x14ac:dyDescent="0.25">
      <c r="B5" s="8"/>
      <c r="C5" s="8"/>
      <c r="D5" s="8"/>
      <c r="E5" s="8"/>
      <c r="F5" s="8"/>
      <c r="G5" s="10" t="s">
        <v>7</v>
      </c>
      <c r="H5" s="10" t="s">
        <v>7</v>
      </c>
      <c r="J5" s="10" t="s">
        <v>7</v>
      </c>
      <c r="K5" s="11"/>
      <c r="L5" s="15" t="s">
        <v>8</v>
      </c>
    </row>
    <row r="6" spans="2:12" s="6" customFormat="1" ht="16.5" customHeight="1" x14ac:dyDescent="0.3">
      <c r="B6" s="7">
        <f t="array" ref="B6:H6">INDEX(kalendář,ndx+1)</f>
        <v>45537</v>
      </c>
      <c r="C6" s="7">
        <v>45538</v>
      </c>
      <c r="D6" s="7">
        <v>45539</v>
      </c>
      <c r="E6" s="7">
        <v>45540</v>
      </c>
      <c r="F6" s="7">
        <v>45541</v>
      </c>
      <c r="G6" s="7">
        <v>45542</v>
      </c>
      <c r="H6" s="7">
        <v>45543</v>
      </c>
      <c r="J6" s="11"/>
      <c r="K6" s="11"/>
      <c r="L6" s="16"/>
    </row>
    <row r="7" spans="2:12" s="9" customFormat="1" ht="75.75" customHeight="1" x14ac:dyDescent="0.25">
      <c r="B7" s="14" t="s">
        <v>85</v>
      </c>
      <c r="C7" s="14" t="s">
        <v>86</v>
      </c>
      <c r="D7" s="10" t="s">
        <v>7</v>
      </c>
      <c r="E7" s="14" t="s">
        <v>87</v>
      </c>
      <c r="F7" s="14" t="s">
        <v>88</v>
      </c>
      <c r="G7" s="12" t="s">
        <v>89</v>
      </c>
      <c r="H7" s="10" t="s">
        <v>7</v>
      </c>
      <c r="J7" s="12" t="s">
        <v>9</v>
      </c>
      <c r="K7" s="11"/>
      <c r="L7" s="15" t="s">
        <v>10</v>
      </c>
    </row>
    <row r="8" spans="2:12" s="6" customFormat="1" ht="16.5" customHeight="1" x14ac:dyDescent="0.3">
      <c r="B8" s="7">
        <f t="array" ref="B8:H8">INDEX(kalendář,ndx+2)</f>
        <v>45544</v>
      </c>
      <c r="C8" s="7">
        <v>45545</v>
      </c>
      <c r="D8" s="7">
        <v>45546</v>
      </c>
      <c r="E8" s="7">
        <v>45547</v>
      </c>
      <c r="F8" s="7">
        <v>45548</v>
      </c>
      <c r="G8" s="7">
        <v>45549</v>
      </c>
      <c r="H8" s="7">
        <v>45550</v>
      </c>
      <c r="J8" s="11"/>
      <c r="K8" s="11"/>
      <c r="L8" s="16"/>
    </row>
    <row r="9" spans="2:12" s="9" customFormat="1" ht="75.75" customHeight="1" x14ac:dyDescent="0.25">
      <c r="B9" s="14" t="s">
        <v>95</v>
      </c>
      <c r="C9" s="14" t="s">
        <v>94</v>
      </c>
      <c r="D9" s="10" t="s">
        <v>7</v>
      </c>
      <c r="E9" s="12" t="s">
        <v>92</v>
      </c>
      <c r="F9" s="14" t="s">
        <v>88</v>
      </c>
      <c r="G9" s="10" t="s">
        <v>7</v>
      </c>
      <c r="H9" s="12" t="s">
        <v>93</v>
      </c>
      <c r="J9" s="13" t="s">
        <v>11</v>
      </c>
      <c r="K9" s="11"/>
      <c r="L9" s="15" t="s">
        <v>12</v>
      </c>
    </row>
    <row r="10" spans="2:12" s="6" customFormat="1" ht="16.5" customHeight="1" x14ac:dyDescent="0.3">
      <c r="B10" s="7">
        <f t="array" ref="B10:H10">INDEX(kalendář,ndx+3)</f>
        <v>45551</v>
      </c>
      <c r="C10" s="7">
        <v>45552</v>
      </c>
      <c r="D10" s="7">
        <v>45553</v>
      </c>
      <c r="E10" s="7">
        <v>45554</v>
      </c>
      <c r="F10" s="7">
        <v>45555</v>
      </c>
      <c r="G10" s="7">
        <v>45556</v>
      </c>
      <c r="H10" s="7">
        <v>45557</v>
      </c>
      <c r="J10" s="11"/>
      <c r="K10" s="11"/>
      <c r="L10" s="16"/>
    </row>
    <row r="11" spans="2:12" s="9" customFormat="1" ht="75.75" customHeight="1" x14ac:dyDescent="0.25">
      <c r="B11" s="14" t="s">
        <v>85</v>
      </c>
      <c r="C11" s="14" t="s">
        <v>86</v>
      </c>
      <c r="D11" s="10" t="s">
        <v>7</v>
      </c>
      <c r="E11" s="14" t="s">
        <v>87</v>
      </c>
      <c r="F11" s="14" t="s">
        <v>88</v>
      </c>
      <c r="G11" s="12" t="s">
        <v>90</v>
      </c>
      <c r="H11" s="10" t="s">
        <v>7</v>
      </c>
      <c r="J11" s="14" t="s">
        <v>13</v>
      </c>
      <c r="K11" s="11"/>
      <c r="L11" s="15" t="s">
        <v>14</v>
      </c>
    </row>
    <row r="12" spans="2:12" s="6" customFormat="1" ht="16.5" customHeight="1" x14ac:dyDescent="0.25">
      <c r="B12" s="7">
        <f t="array" ref="B12:H12">INDEX(kalendář,ndx+4)</f>
        <v>45558</v>
      </c>
      <c r="C12" s="7">
        <v>45559</v>
      </c>
      <c r="D12" s="7">
        <v>45560</v>
      </c>
      <c r="E12" s="7">
        <v>45561</v>
      </c>
      <c r="F12" s="7">
        <v>45562</v>
      </c>
      <c r="G12" s="7">
        <v>45563</v>
      </c>
      <c r="H12" s="7">
        <v>45564</v>
      </c>
    </row>
    <row r="13" spans="2:12" s="9" customFormat="1" ht="75.75" customHeight="1" x14ac:dyDescent="0.25">
      <c r="B13" s="14" t="s">
        <v>85</v>
      </c>
      <c r="C13" s="14" t="s">
        <v>86</v>
      </c>
      <c r="D13" s="27" t="s">
        <v>96</v>
      </c>
      <c r="E13" s="10" t="s">
        <v>7</v>
      </c>
      <c r="F13" s="14" t="s">
        <v>88</v>
      </c>
      <c r="G13" s="10" t="s">
        <v>7</v>
      </c>
      <c r="H13" s="12" t="s">
        <v>91</v>
      </c>
    </row>
  </sheetData>
  <mergeCells count="2">
    <mergeCell ref="C1:D1"/>
    <mergeCell ref="C2:D2"/>
  </mergeCells>
  <conditionalFormatting sqref="B6:H6">
    <cfRule type="expression" dxfId="19" priority="5">
      <formula>ČísloZobrazenéhoMěsíce&lt;&gt;MONTH(B6)</formula>
    </cfRule>
  </conditionalFormatting>
  <conditionalFormatting sqref="B8:H8">
    <cfRule type="expression" dxfId="18" priority="4">
      <formula>ČísloZobrazenéhoMěsíce&lt;&gt;MONTH(B8)</formula>
    </cfRule>
  </conditionalFormatting>
  <conditionalFormatting sqref="B10:H10">
    <cfRule type="expression" dxfId="17" priority="3">
      <formula>ČísloZobrazenéhoMěsíce&lt;&gt;MONTH(B10)</formula>
    </cfRule>
  </conditionalFormatting>
  <conditionalFormatting sqref="B12:H12">
    <cfRule type="expression" dxfId="16" priority="2">
      <formula>ČísloZobrazenéhoMěsíce&lt;&gt;MONTH(B12)</formula>
    </cfRule>
  </conditionalFormatting>
  <conditionalFormatting sqref="B4:H4">
    <cfRule type="expression" dxfId="15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0CF6E4B8-4C2F-41D6-A052-255F0A7B6433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506F688-D7ED-4BC6-AC4F-016E7BD911C3}"/>
    <dataValidation allowBlank="1" showInputMessage="1" showErrorMessage="1" prompt="Řádky 12 a 14 můžou obsahovat kalendářní data následujícího měsíce, pokud v některém z nich měsíc skončí." sqref="B12" xr:uid="{4A37FA07-48E8-41B2-9D97-F029CC428513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21EBB1BB-BC85-45C7-BB6A-5DA11B5DCE9C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C687F2D0-FD2B-4D62-9FD0-AEC95E782CC5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48FAA960-8B9B-49AF-88B6-88D2EC7E9003}"/>
    <dataValidation allowBlank="1" showInputMessage="1" showErrorMessage="1" prompt="Zadejte rok tohoto kalendářního měsíce." sqref="B1" xr:uid="{DAFDF73E-3E3F-4F79-98B1-B4D5ED00CFA7}"/>
    <dataValidation allowBlank="1" showInputMessage="1" showErrorMessage="1" prompt="Do této buňky zadejte denní poznámky. Řádky 5, 7, 9, 11, 13 a 15 obsahují buňky pod dnem v týdnu určené pro denní poznámky." sqref="B5" xr:uid="{7A280B62-B97A-4048-8D09-C9DF9908441D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609E39-6397-4AEB-A9F1-136F23E3669E}">
  <sheetPr>
    <tabColor rgb="FF00B050"/>
    <pageSetUpPr fitToPage="1"/>
  </sheetPr>
  <dimension ref="B1:L13"/>
  <sheetViews>
    <sheetView showGridLines="0" showRuler="0" zoomScaleNormal="100" workbookViewId="0">
      <selection activeCell="B11" sqref="B11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2024</v>
      </c>
      <c r="C1" s="30" t="s">
        <v>21</v>
      </c>
      <c r="D1" s="30"/>
      <c r="E1" s="4" t="s">
        <v>3</v>
      </c>
    </row>
    <row r="2" spans="2:12" ht="30" hidden="1" customHeight="1" x14ac:dyDescent="0.25">
      <c r="B2" s="3" t="s">
        <v>0</v>
      </c>
      <c r="C2" s="31" t="s">
        <v>2</v>
      </c>
      <c r="D2" s="31"/>
      <c r="E2" s="2" t="s">
        <v>4</v>
      </c>
    </row>
    <row r="3" spans="2:12" ht="19.5" customHeight="1" x14ac:dyDescent="0.25">
      <c r="B3" s="18">
        <f t="array" ref="B3:H3">kalendář</f>
        <v>45558</v>
      </c>
      <c r="C3" s="19">
        <v>45559</v>
      </c>
      <c r="D3" s="20">
        <v>45560</v>
      </c>
      <c r="E3" s="19">
        <v>45561</v>
      </c>
      <c r="F3" s="20">
        <v>45562</v>
      </c>
      <c r="G3" s="19">
        <v>45563</v>
      </c>
      <c r="H3" s="21">
        <v>45564</v>
      </c>
    </row>
    <row r="4" spans="2:12" s="6" customFormat="1" ht="16.5" customHeight="1" x14ac:dyDescent="0.25">
      <c r="B4" s="17">
        <f t="array" ref="B4:H4">INDEX(kalendář,ndx+0)</f>
        <v>45565</v>
      </c>
      <c r="C4" s="17">
        <v>45566</v>
      </c>
      <c r="D4" s="17">
        <v>45567</v>
      </c>
      <c r="E4" s="17">
        <v>45568</v>
      </c>
      <c r="F4" s="17">
        <v>45569</v>
      </c>
      <c r="G4" s="17">
        <v>45570</v>
      </c>
      <c r="H4" s="17">
        <v>45571</v>
      </c>
    </row>
    <row r="5" spans="2:12" s="9" customFormat="1" ht="75.75" customHeight="1" x14ac:dyDescent="0.25">
      <c r="B5" s="8"/>
      <c r="C5" s="14" t="s">
        <v>101</v>
      </c>
      <c r="D5" s="10" t="s">
        <v>7</v>
      </c>
      <c r="E5" s="14" t="s">
        <v>97</v>
      </c>
      <c r="F5" s="14" t="s">
        <v>98</v>
      </c>
      <c r="G5" s="10" t="s">
        <v>7</v>
      </c>
      <c r="H5" s="12" t="s">
        <v>99</v>
      </c>
      <c r="J5" s="10" t="s">
        <v>7</v>
      </c>
      <c r="K5" s="11"/>
      <c r="L5" s="15" t="s">
        <v>8</v>
      </c>
    </row>
    <row r="6" spans="2:12" s="6" customFormat="1" ht="16.5" customHeight="1" x14ac:dyDescent="0.3">
      <c r="B6" s="7">
        <f t="array" ref="B6:H6">INDEX(kalendář,ndx+1)</f>
        <v>45572</v>
      </c>
      <c r="C6" s="7">
        <v>45573</v>
      </c>
      <c r="D6" s="7">
        <v>45574</v>
      </c>
      <c r="E6" s="7">
        <v>45575</v>
      </c>
      <c r="F6" s="7">
        <v>45576</v>
      </c>
      <c r="G6" s="7">
        <v>45577</v>
      </c>
      <c r="H6" s="7">
        <v>45578</v>
      </c>
      <c r="J6" s="11"/>
      <c r="K6" s="11"/>
      <c r="L6" s="16"/>
    </row>
    <row r="7" spans="2:12" s="9" customFormat="1" ht="75.75" customHeight="1" x14ac:dyDescent="0.25">
      <c r="B7" s="14" t="s">
        <v>85</v>
      </c>
      <c r="C7" s="14" t="s">
        <v>101</v>
      </c>
      <c r="D7" s="10" t="s">
        <v>7</v>
      </c>
      <c r="E7" s="14" t="s">
        <v>87</v>
      </c>
      <c r="F7" s="14" t="s">
        <v>100</v>
      </c>
      <c r="G7" s="10" t="s">
        <v>7</v>
      </c>
      <c r="H7" s="13" t="s">
        <v>102</v>
      </c>
      <c r="J7" s="12" t="s">
        <v>9</v>
      </c>
      <c r="K7" s="11"/>
      <c r="L7" s="15" t="s">
        <v>10</v>
      </c>
    </row>
    <row r="8" spans="2:12" s="6" customFormat="1" ht="16.5" customHeight="1" x14ac:dyDescent="0.3">
      <c r="B8" s="7">
        <f t="array" ref="B8:H8">INDEX(kalendář,ndx+2)</f>
        <v>45579</v>
      </c>
      <c r="C8" s="7">
        <v>45580</v>
      </c>
      <c r="D8" s="7">
        <v>45581</v>
      </c>
      <c r="E8" s="7">
        <v>45582</v>
      </c>
      <c r="F8" s="7">
        <v>45583</v>
      </c>
      <c r="G8" s="7">
        <v>45584</v>
      </c>
      <c r="H8" s="7">
        <v>45585</v>
      </c>
      <c r="J8" s="11"/>
      <c r="K8" s="11"/>
      <c r="L8" s="16"/>
    </row>
    <row r="9" spans="2:12" s="9" customFormat="1" ht="75.75" customHeight="1" x14ac:dyDescent="0.25">
      <c r="B9" s="14" t="s">
        <v>103</v>
      </c>
      <c r="C9" s="14" t="s">
        <v>101</v>
      </c>
      <c r="D9" s="28" t="s">
        <v>109</v>
      </c>
      <c r="E9" s="14" t="s">
        <v>87</v>
      </c>
      <c r="F9" s="14" t="s">
        <v>100</v>
      </c>
      <c r="G9" s="10" t="s">
        <v>7</v>
      </c>
      <c r="H9" s="12" t="s">
        <v>104</v>
      </c>
      <c r="J9" s="13" t="s">
        <v>11</v>
      </c>
      <c r="K9" s="11"/>
      <c r="L9" s="15" t="s">
        <v>12</v>
      </c>
    </row>
    <row r="10" spans="2:12" s="6" customFormat="1" ht="16.5" customHeight="1" x14ac:dyDescent="0.3">
      <c r="B10" s="7">
        <f t="array" ref="B10:H10">INDEX(kalendář,ndx+3)</f>
        <v>45586</v>
      </c>
      <c r="C10" s="7">
        <v>45587</v>
      </c>
      <c r="D10" s="7">
        <v>45588</v>
      </c>
      <c r="E10" s="7">
        <v>45589</v>
      </c>
      <c r="F10" s="7">
        <v>45590</v>
      </c>
      <c r="G10" s="7">
        <v>45591</v>
      </c>
      <c r="H10" s="7">
        <v>45592</v>
      </c>
      <c r="J10" s="11"/>
      <c r="K10" s="11"/>
      <c r="L10" s="16"/>
    </row>
    <row r="11" spans="2:12" s="9" customFormat="1" ht="75.75" customHeight="1" x14ac:dyDescent="0.25">
      <c r="B11" s="14" t="s">
        <v>85</v>
      </c>
      <c r="C11" s="14" t="s">
        <v>85</v>
      </c>
      <c r="D11" s="10" t="s">
        <v>7</v>
      </c>
      <c r="E11" s="14" t="s">
        <v>87</v>
      </c>
      <c r="F11" s="14" t="s">
        <v>100</v>
      </c>
      <c r="G11" s="13" t="s">
        <v>105</v>
      </c>
      <c r="H11" s="10" t="s">
        <v>7</v>
      </c>
      <c r="J11" s="14" t="s">
        <v>13</v>
      </c>
      <c r="K11" s="11"/>
      <c r="L11" s="15" t="s">
        <v>14</v>
      </c>
    </row>
    <row r="12" spans="2:12" s="6" customFormat="1" ht="16.5" customHeight="1" x14ac:dyDescent="0.25">
      <c r="B12" s="7">
        <f t="array" ref="B12:H12">INDEX(kalendář,ndx+4)</f>
        <v>45593</v>
      </c>
      <c r="C12" s="7">
        <v>45594</v>
      </c>
      <c r="D12" s="7">
        <v>45595</v>
      </c>
      <c r="E12" s="7">
        <v>45596</v>
      </c>
      <c r="F12" s="7">
        <v>45597</v>
      </c>
      <c r="G12" s="7">
        <v>45598</v>
      </c>
      <c r="H12" s="7">
        <v>45599</v>
      </c>
    </row>
    <row r="13" spans="2:12" s="9" customFormat="1" ht="75.75" customHeight="1" x14ac:dyDescent="0.25">
      <c r="B13" s="13" t="s">
        <v>106</v>
      </c>
      <c r="C13" s="14" t="s">
        <v>107</v>
      </c>
      <c r="D13" s="14" t="s">
        <v>108</v>
      </c>
      <c r="E13" s="14" t="s">
        <v>87</v>
      </c>
      <c r="F13" s="8"/>
      <c r="G13" s="8"/>
      <c r="H13" s="8"/>
    </row>
  </sheetData>
  <mergeCells count="2">
    <mergeCell ref="C1:D1"/>
    <mergeCell ref="C2:D2"/>
  </mergeCells>
  <conditionalFormatting sqref="B6:H6">
    <cfRule type="expression" dxfId="14" priority="5">
      <formula>ČísloZobrazenéhoMěsíce&lt;&gt;MONTH(B6)</formula>
    </cfRule>
  </conditionalFormatting>
  <conditionalFormatting sqref="B8:H8">
    <cfRule type="expression" dxfId="13" priority="4">
      <formula>ČísloZobrazenéhoMěsíce&lt;&gt;MONTH(B8)</formula>
    </cfRule>
  </conditionalFormatting>
  <conditionalFormatting sqref="B10:H10">
    <cfRule type="expression" dxfId="12" priority="3">
      <formula>ČísloZobrazenéhoMěsíce&lt;&gt;MONTH(B10)</formula>
    </cfRule>
  </conditionalFormatting>
  <conditionalFormatting sqref="B12:H12">
    <cfRule type="expression" dxfId="11" priority="2">
      <formula>ČísloZobrazenéhoMěsíce&lt;&gt;MONTH(B12)</formula>
    </cfRule>
  </conditionalFormatting>
  <conditionalFormatting sqref="B4:H4">
    <cfRule type="expression" dxfId="1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5BF78DD5-3180-467F-81E4-CA5B78D60779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091348A7-D967-47F8-AEA9-895A4B2AA90A}"/>
    <dataValidation allowBlank="1" showInputMessage="1" showErrorMessage="1" prompt="Řádky 12 a 14 můžou obsahovat kalendářní data následujícího měsíce, pokud v některém z nich měsíc skončí." sqref="B12" xr:uid="{7086FF98-A7FC-48DF-8503-F7E4BAC4FABC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C8FC5484-6B9B-4B1D-BA56-2E392D032FA9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B0FDF3A3-9A6B-4767-9E3D-1571F11FDC0D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61C8FBB3-E24D-4A7D-AA3E-0104EB45F84F}"/>
    <dataValidation allowBlank="1" showInputMessage="1" showErrorMessage="1" prompt="Zadejte rok tohoto kalendářního měsíce." sqref="B1" xr:uid="{3D41A7D3-73EA-43C6-B390-1B808DDEB49B}"/>
    <dataValidation allowBlank="1" showInputMessage="1" showErrorMessage="1" prompt="Do této buňky zadejte denní poznámky. Řádky 5, 7, 9, 11, 13 a 15 obsahují buňky pod dnem v týdnu určené pro denní poznámky." sqref="B5" xr:uid="{7D2E3DCA-E432-4265-954E-A0F6611D32E5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C41F2-9CD3-4BDC-A08D-B60647CB10D3}">
  <sheetPr>
    <tabColor rgb="FF00B050"/>
    <pageSetUpPr fitToPage="1"/>
  </sheetPr>
  <dimension ref="B1:L13"/>
  <sheetViews>
    <sheetView showGridLines="0" showRuler="0" zoomScaleNormal="100" workbookViewId="0">
      <selection activeCell="G7" sqref="G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2024</v>
      </c>
      <c r="C1" s="30" t="s">
        <v>22</v>
      </c>
      <c r="D1" s="30"/>
      <c r="E1" s="4" t="s">
        <v>3</v>
      </c>
    </row>
    <row r="2" spans="2:12" ht="30" hidden="1" customHeight="1" x14ac:dyDescent="0.25">
      <c r="B2" s="3" t="s">
        <v>0</v>
      </c>
      <c r="C2" s="31" t="s">
        <v>2</v>
      </c>
      <c r="D2" s="31"/>
      <c r="E2" s="2" t="s">
        <v>4</v>
      </c>
    </row>
    <row r="3" spans="2:12" ht="19.5" customHeight="1" x14ac:dyDescent="0.25">
      <c r="B3" s="18">
        <f t="array" ref="B3:H3">kalendář</f>
        <v>45586</v>
      </c>
      <c r="C3" s="19">
        <v>45587</v>
      </c>
      <c r="D3" s="20">
        <v>45588</v>
      </c>
      <c r="E3" s="19">
        <v>45589</v>
      </c>
      <c r="F3" s="20">
        <v>45590</v>
      </c>
      <c r="G3" s="19">
        <v>45591</v>
      </c>
      <c r="H3" s="21">
        <v>45592</v>
      </c>
    </row>
    <row r="4" spans="2:12" s="6" customFormat="1" ht="16.5" customHeight="1" x14ac:dyDescent="0.25">
      <c r="B4" s="17">
        <f t="array" ref="B4:H4">INDEX(kalendář,ndx+0)</f>
        <v>45593</v>
      </c>
      <c r="C4" s="17">
        <v>45594</v>
      </c>
      <c r="D4" s="17">
        <v>45595</v>
      </c>
      <c r="E4" s="17">
        <v>45596</v>
      </c>
      <c r="F4" s="17">
        <v>45597</v>
      </c>
      <c r="G4" s="17">
        <v>45598</v>
      </c>
      <c r="H4" s="17">
        <v>45599</v>
      </c>
    </row>
    <row r="5" spans="2:12" s="9" customFormat="1" ht="75.75" customHeight="1" x14ac:dyDescent="0.25">
      <c r="B5" s="8"/>
      <c r="C5" s="8"/>
      <c r="D5" s="8"/>
      <c r="E5" s="8"/>
      <c r="F5" s="14" t="s">
        <v>100</v>
      </c>
      <c r="G5" s="13" t="s">
        <v>110</v>
      </c>
      <c r="H5" s="10" t="s">
        <v>7</v>
      </c>
      <c r="J5" s="10" t="s">
        <v>7</v>
      </c>
      <c r="K5" s="11"/>
      <c r="L5" s="15" t="s">
        <v>8</v>
      </c>
    </row>
    <row r="6" spans="2:12" s="6" customFormat="1" ht="16.5" customHeight="1" x14ac:dyDescent="0.3">
      <c r="B6" s="7">
        <f t="array" ref="B6:H6">INDEX(kalendář,ndx+1)</f>
        <v>45600</v>
      </c>
      <c r="C6" s="7">
        <v>45601</v>
      </c>
      <c r="D6" s="7">
        <v>45602</v>
      </c>
      <c r="E6" s="7">
        <v>45603</v>
      </c>
      <c r="F6" s="7">
        <v>45604</v>
      </c>
      <c r="G6" s="7">
        <v>45605</v>
      </c>
      <c r="H6" s="7">
        <v>45606</v>
      </c>
      <c r="J6" s="11"/>
      <c r="K6" s="11"/>
      <c r="L6" s="16"/>
    </row>
    <row r="7" spans="2:12" s="9" customFormat="1" ht="75.75" customHeight="1" x14ac:dyDescent="0.25">
      <c r="B7" s="14" t="s">
        <v>103</v>
      </c>
      <c r="C7" s="14" t="s">
        <v>101</v>
      </c>
      <c r="D7" s="10" t="s">
        <v>7</v>
      </c>
      <c r="E7" s="14" t="s">
        <v>87</v>
      </c>
      <c r="F7" s="14" t="s">
        <v>100</v>
      </c>
      <c r="G7" s="12" t="s">
        <v>111</v>
      </c>
      <c r="H7" s="10" t="s">
        <v>7</v>
      </c>
      <c r="J7" s="12" t="s">
        <v>9</v>
      </c>
      <c r="K7" s="11"/>
      <c r="L7" s="15" t="s">
        <v>10</v>
      </c>
    </row>
    <row r="8" spans="2:12" s="6" customFormat="1" ht="16.5" customHeight="1" x14ac:dyDescent="0.3">
      <c r="B8" s="7">
        <f t="array" ref="B8:H8">INDEX(kalendář,ndx+2)</f>
        <v>45607</v>
      </c>
      <c r="C8" s="7">
        <v>45608</v>
      </c>
      <c r="D8" s="7">
        <v>45609</v>
      </c>
      <c r="E8" s="7">
        <v>45610</v>
      </c>
      <c r="F8" s="7">
        <v>45611</v>
      </c>
      <c r="G8" s="7">
        <v>45612</v>
      </c>
      <c r="H8" s="7">
        <v>45613</v>
      </c>
      <c r="J8" s="11"/>
      <c r="K8" s="11"/>
      <c r="L8" s="16"/>
    </row>
    <row r="9" spans="2:12" s="9" customFormat="1" ht="75.75" customHeight="1" x14ac:dyDescent="0.25">
      <c r="B9" s="14" t="s">
        <v>103</v>
      </c>
      <c r="C9" s="14" t="s">
        <v>101</v>
      </c>
      <c r="D9" s="10" t="s">
        <v>7</v>
      </c>
      <c r="E9" s="14" t="s">
        <v>112</v>
      </c>
      <c r="F9" s="14" t="s">
        <v>100</v>
      </c>
      <c r="G9" s="10" t="s">
        <v>7</v>
      </c>
      <c r="H9" s="13" t="s">
        <v>115</v>
      </c>
      <c r="J9" s="13" t="s">
        <v>11</v>
      </c>
      <c r="K9" s="11"/>
      <c r="L9" s="15" t="s">
        <v>12</v>
      </c>
    </row>
    <row r="10" spans="2:12" s="6" customFormat="1" ht="16.5" customHeight="1" x14ac:dyDescent="0.3">
      <c r="B10" s="7">
        <f t="array" ref="B10:H10">INDEX(kalendář,ndx+3)</f>
        <v>45614</v>
      </c>
      <c r="C10" s="7">
        <v>45615</v>
      </c>
      <c r="D10" s="7">
        <v>45616</v>
      </c>
      <c r="E10" s="7">
        <v>45617</v>
      </c>
      <c r="F10" s="7">
        <v>45618</v>
      </c>
      <c r="G10" s="7">
        <v>45619</v>
      </c>
      <c r="H10" s="7">
        <v>45620</v>
      </c>
      <c r="J10" s="11"/>
      <c r="K10" s="11"/>
      <c r="L10" s="16"/>
    </row>
    <row r="11" spans="2:12" s="9" customFormat="1" ht="75.75" customHeight="1" x14ac:dyDescent="0.25">
      <c r="B11" s="10" t="s">
        <v>7</v>
      </c>
      <c r="C11" s="14" t="s">
        <v>101</v>
      </c>
      <c r="D11" s="13" t="s">
        <v>116</v>
      </c>
      <c r="E11" s="14" t="s">
        <v>113</v>
      </c>
      <c r="F11" s="14" t="s">
        <v>100</v>
      </c>
      <c r="G11" s="12" t="s">
        <v>114</v>
      </c>
      <c r="H11" s="10" t="s">
        <v>7</v>
      </c>
      <c r="J11" s="14" t="s">
        <v>13</v>
      </c>
      <c r="K11" s="11"/>
      <c r="L11" s="15" t="s">
        <v>14</v>
      </c>
    </row>
    <row r="12" spans="2:12" s="6" customFormat="1" ht="16.5" customHeight="1" x14ac:dyDescent="0.25">
      <c r="B12" s="7">
        <f t="array" ref="B12:H12">INDEX(kalendář,ndx+4)</f>
        <v>45621</v>
      </c>
      <c r="C12" s="7">
        <v>45622</v>
      </c>
      <c r="D12" s="7">
        <v>45623</v>
      </c>
      <c r="E12" s="7">
        <v>45624</v>
      </c>
      <c r="F12" s="7">
        <v>45625</v>
      </c>
      <c r="G12" s="7">
        <v>45626</v>
      </c>
      <c r="H12" s="7">
        <v>45627</v>
      </c>
    </row>
    <row r="13" spans="2:12" s="9" customFormat="1" ht="75.75" customHeight="1" x14ac:dyDescent="0.25">
      <c r="B13" s="14" t="s">
        <v>85</v>
      </c>
      <c r="C13" s="14" t="s">
        <v>101</v>
      </c>
      <c r="D13" s="14" t="s">
        <v>122</v>
      </c>
      <c r="E13" s="14" t="s">
        <v>87</v>
      </c>
      <c r="F13" s="14" t="s">
        <v>100</v>
      </c>
      <c r="G13" s="8"/>
      <c r="H13" s="8"/>
    </row>
  </sheetData>
  <mergeCells count="2">
    <mergeCell ref="C1:D1"/>
    <mergeCell ref="C2:D2"/>
  </mergeCells>
  <conditionalFormatting sqref="B6:H6">
    <cfRule type="expression" dxfId="9" priority="5">
      <formula>ČísloZobrazenéhoMěsíce&lt;&gt;MONTH(B6)</formula>
    </cfRule>
  </conditionalFormatting>
  <conditionalFormatting sqref="B8:H8">
    <cfRule type="expression" dxfId="8" priority="4">
      <formula>ČísloZobrazenéhoMěsíce&lt;&gt;MONTH(B8)</formula>
    </cfRule>
  </conditionalFormatting>
  <conditionalFormatting sqref="B10:H10">
    <cfRule type="expression" dxfId="7" priority="3">
      <formula>ČísloZobrazenéhoMěsíce&lt;&gt;MONTH(B10)</formula>
    </cfRule>
  </conditionalFormatting>
  <conditionalFormatting sqref="B12:H12">
    <cfRule type="expression" dxfId="6" priority="2">
      <formula>ČísloZobrazenéhoMěsíce&lt;&gt;MONTH(B12)</formula>
    </cfRule>
  </conditionalFormatting>
  <conditionalFormatting sqref="B4:H4">
    <cfRule type="expression" dxfId="5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EE6A0612-2F42-4678-91D8-8E3366044570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1E3C9CC3-F057-4386-99BA-0B42E10EEA0E}"/>
    <dataValidation allowBlank="1" showInputMessage="1" showErrorMessage="1" prompt="Řádky 12 a 14 můžou obsahovat kalendářní data následujícího měsíce, pokud v některém z nich měsíc skončí." sqref="B12" xr:uid="{6D985E88-A834-4BB8-A2EC-35930C0449E4}"/>
    <dataValidation allowBlank="1" showInputMessage="1" showErrorMessage="1" prompt="Do této buňky zadejte denní poznámky. Řádky 5, 7, 9, 11, 13 a 15 obsahují buňky pod dnem v týdnu určené pro denní poznámky." sqref="B5" xr:uid="{C23B3007-EAF6-49FF-8939-BC8CCE004E73}"/>
    <dataValidation allowBlank="1" showInputMessage="1" showErrorMessage="1" prompt="Zadejte rok tohoto kalendářního měsíce." sqref="B1" xr:uid="{6FC86C89-BC85-4745-A8F8-F805D7A42F8E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ECDCB17-DCF8-4DEC-A4BC-C99812D18E07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680F8732-29DB-46DB-A2CF-6DFD75E843EF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35E0C55E-72F3-42A1-85D4-5A6969FB786A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8013B-545D-438B-BE47-30B30367AF42}">
  <sheetPr>
    <tabColor rgb="FF00B050"/>
    <pageSetUpPr fitToPage="1"/>
  </sheetPr>
  <dimension ref="B1:L13"/>
  <sheetViews>
    <sheetView showGridLines="0" tabSelected="1" showRuler="0" zoomScaleNormal="100" workbookViewId="0">
      <selection activeCell="O13" sqref="O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5">
        <v>2024</v>
      </c>
      <c r="C1" s="30" t="s">
        <v>23</v>
      </c>
      <c r="D1" s="30"/>
      <c r="E1" s="4" t="s">
        <v>3</v>
      </c>
    </row>
    <row r="2" spans="2:12" ht="30" hidden="1" customHeight="1" x14ac:dyDescent="0.25">
      <c r="B2" s="3" t="s">
        <v>0</v>
      </c>
      <c r="C2" s="31" t="s">
        <v>2</v>
      </c>
      <c r="D2" s="31"/>
      <c r="E2" s="2" t="s">
        <v>4</v>
      </c>
    </row>
    <row r="3" spans="2:12" ht="19.5" customHeight="1" x14ac:dyDescent="0.25">
      <c r="B3" s="18">
        <f t="array" ref="B3:H3">kalendář</f>
        <v>45621</v>
      </c>
      <c r="C3" s="19">
        <v>45622</v>
      </c>
      <c r="D3" s="20">
        <v>45623</v>
      </c>
      <c r="E3" s="19">
        <v>45624</v>
      </c>
      <c r="F3" s="20">
        <v>45625</v>
      </c>
      <c r="G3" s="19">
        <v>45626</v>
      </c>
      <c r="H3" s="21">
        <v>45627</v>
      </c>
    </row>
    <row r="4" spans="2:12" s="6" customFormat="1" ht="16.5" customHeight="1" x14ac:dyDescent="0.25">
      <c r="B4" s="17">
        <f t="array" ref="B4:H4">INDEX(kalendář,ndx+0)</f>
        <v>45621</v>
      </c>
      <c r="C4" s="17">
        <v>45622</v>
      </c>
      <c r="D4" s="17">
        <v>45623</v>
      </c>
      <c r="E4" s="17">
        <v>45624</v>
      </c>
      <c r="F4" s="17">
        <v>45625</v>
      </c>
      <c r="G4" s="17">
        <v>45626</v>
      </c>
      <c r="H4" s="17">
        <v>45627</v>
      </c>
    </row>
    <row r="5" spans="2:12" s="9" customFormat="1" ht="75.75" customHeight="1" x14ac:dyDescent="0.25">
      <c r="B5" s="8"/>
      <c r="C5" s="8"/>
      <c r="D5" s="8"/>
      <c r="E5" s="8"/>
      <c r="F5" s="8"/>
      <c r="G5" s="8"/>
      <c r="H5" s="8"/>
      <c r="J5" s="10" t="s">
        <v>7</v>
      </c>
      <c r="K5" s="11"/>
      <c r="L5" s="15" t="s">
        <v>8</v>
      </c>
    </row>
    <row r="6" spans="2:12" s="6" customFormat="1" ht="16.5" customHeight="1" x14ac:dyDescent="0.3">
      <c r="B6" s="7">
        <f t="array" ref="B6:H6">INDEX(kalendář,ndx+1)</f>
        <v>45628</v>
      </c>
      <c r="C6" s="7">
        <v>45629</v>
      </c>
      <c r="D6" s="7">
        <v>45630</v>
      </c>
      <c r="E6" s="7">
        <v>45631</v>
      </c>
      <c r="F6" s="7">
        <v>45632</v>
      </c>
      <c r="G6" s="7">
        <v>45633</v>
      </c>
      <c r="H6" s="7">
        <v>45634</v>
      </c>
      <c r="J6" s="11"/>
      <c r="K6" s="11"/>
      <c r="L6" s="16"/>
    </row>
    <row r="7" spans="2:12" s="9" customFormat="1" ht="75.75" customHeight="1" x14ac:dyDescent="0.25">
      <c r="B7" s="14" t="s">
        <v>103</v>
      </c>
      <c r="C7" s="14" t="s">
        <v>101</v>
      </c>
      <c r="D7" s="10" t="s">
        <v>7</v>
      </c>
      <c r="E7" s="14" t="s">
        <v>117</v>
      </c>
      <c r="F7" s="14" t="s">
        <v>100</v>
      </c>
      <c r="G7" s="13" t="s">
        <v>123</v>
      </c>
      <c r="H7" s="10" t="s">
        <v>7</v>
      </c>
      <c r="J7" s="12" t="s">
        <v>9</v>
      </c>
      <c r="K7" s="11"/>
      <c r="L7" s="15" t="s">
        <v>10</v>
      </c>
    </row>
    <row r="8" spans="2:12" s="6" customFormat="1" ht="16.5" customHeight="1" x14ac:dyDescent="0.3">
      <c r="B8" s="7">
        <f t="array" ref="B8:H8">INDEX(kalendář,ndx+2)</f>
        <v>45635</v>
      </c>
      <c r="C8" s="7">
        <v>45636</v>
      </c>
      <c r="D8" s="7">
        <v>45637</v>
      </c>
      <c r="E8" s="7">
        <v>45638</v>
      </c>
      <c r="F8" s="7">
        <v>45639</v>
      </c>
      <c r="G8" s="7">
        <v>45640</v>
      </c>
      <c r="H8" s="7">
        <v>45641</v>
      </c>
      <c r="J8" s="11"/>
      <c r="K8" s="11"/>
      <c r="L8" s="16"/>
    </row>
    <row r="9" spans="2:12" s="9" customFormat="1" ht="75.75" customHeight="1" x14ac:dyDescent="0.25">
      <c r="B9" s="14" t="s">
        <v>103</v>
      </c>
      <c r="C9" s="14" t="s">
        <v>101</v>
      </c>
      <c r="D9" s="10" t="s">
        <v>7</v>
      </c>
      <c r="E9" s="14" t="s">
        <v>117</v>
      </c>
      <c r="F9" s="14" t="s">
        <v>100</v>
      </c>
      <c r="G9" s="12" t="s">
        <v>124</v>
      </c>
      <c r="H9" s="12" t="s">
        <v>125</v>
      </c>
      <c r="J9" s="13" t="s">
        <v>11</v>
      </c>
      <c r="K9" s="11"/>
      <c r="L9" s="15" t="s">
        <v>12</v>
      </c>
    </row>
    <row r="10" spans="2:12" s="6" customFormat="1" ht="16.5" customHeight="1" x14ac:dyDescent="0.3">
      <c r="B10" s="7">
        <f t="array" ref="B10:H10">INDEX(kalendář,ndx+3)</f>
        <v>45642</v>
      </c>
      <c r="C10" s="7">
        <v>45643</v>
      </c>
      <c r="D10" s="7">
        <v>45644</v>
      </c>
      <c r="E10" s="7">
        <v>45645</v>
      </c>
      <c r="F10" s="7">
        <v>45646</v>
      </c>
      <c r="G10" s="7">
        <v>45647</v>
      </c>
      <c r="H10" s="7">
        <v>45648</v>
      </c>
      <c r="J10" s="11"/>
      <c r="K10" s="11"/>
      <c r="L10" s="16"/>
    </row>
    <row r="11" spans="2:12" s="9" customFormat="1" ht="75.75" customHeight="1" x14ac:dyDescent="0.25">
      <c r="B11" s="14" t="s">
        <v>118</v>
      </c>
      <c r="C11" s="14" t="s">
        <v>101</v>
      </c>
      <c r="D11" s="10" t="s">
        <v>7</v>
      </c>
      <c r="E11" s="13" t="s">
        <v>119</v>
      </c>
      <c r="F11" s="14" t="s">
        <v>100</v>
      </c>
      <c r="G11" s="29" t="s">
        <v>120</v>
      </c>
      <c r="H11" s="29" t="s">
        <v>120</v>
      </c>
      <c r="J11" s="14" t="s">
        <v>13</v>
      </c>
      <c r="K11" s="11"/>
      <c r="L11" s="15" t="s">
        <v>14</v>
      </c>
    </row>
    <row r="12" spans="2:12" s="6" customFormat="1" ht="16.5" customHeight="1" x14ac:dyDescent="0.25">
      <c r="B12" s="7">
        <f t="array" ref="B12:H12">INDEX(kalendář,ndx+4)</f>
        <v>45649</v>
      </c>
      <c r="C12" s="7">
        <v>45650</v>
      </c>
      <c r="D12" s="7">
        <v>45651</v>
      </c>
      <c r="E12" s="7">
        <v>45652</v>
      </c>
      <c r="F12" s="7">
        <v>45653</v>
      </c>
      <c r="G12" s="7">
        <v>45654</v>
      </c>
      <c r="H12" s="7">
        <v>45655</v>
      </c>
    </row>
    <row r="13" spans="2:12" s="9" customFormat="1" ht="75.75" customHeight="1" x14ac:dyDescent="0.25">
      <c r="B13" s="10" t="s">
        <v>7</v>
      </c>
      <c r="C13" s="10" t="s">
        <v>7</v>
      </c>
      <c r="D13" s="10" t="s">
        <v>7</v>
      </c>
      <c r="E13" s="10" t="s">
        <v>7</v>
      </c>
      <c r="F13" s="10" t="s">
        <v>7</v>
      </c>
      <c r="G13" s="14" t="s">
        <v>121</v>
      </c>
      <c r="H13" s="14" t="s">
        <v>121</v>
      </c>
    </row>
  </sheetData>
  <mergeCells count="2">
    <mergeCell ref="C1:D1"/>
    <mergeCell ref="C2:D2"/>
  </mergeCells>
  <conditionalFormatting sqref="B6:H6">
    <cfRule type="expression" dxfId="4" priority="5">
      <formula>ČísloZobrazenéhoMěsíce&lt;&gt;MONTH(B6)</formula>
    </cfRule>
  </conditionalFormatting>
  <conditionalFormatting sqref="B8:H8">
    <cfRule type="expression" dxfId="3" priority="4">
      <formula>ČísloZobrazenéhoMěsíce&lt;&gt;MONTH(B8)</formula>
    </cfRule>
  </conditionalFormatting>
  <conditionalFormatting sqref="B10:H10">
    <cfRule type="expression" dxfId="2" priority="3">
      <formula>ČísloZobrazenéhoMěsíce&lt;&gt;MONTH(B10)</formula>
    </cfRule>
  </conditionalFormatting>
  <conditionalFormatting sqref="B12:H12">
    <cfRule type="expression" dxfId="1" priority="2">
      <formula>ČísloZobrazenéhoMěsíce&lt;&gt;MONTH(B12)</formula>
    </cfRule>
  </conditionalFormatting>
  <conditionalFormatting sqref="B4:H4">
    <cfRule type="expression" dxfId="0" priority="1">
      <formula>ČísloZobrazenéhoMěsíce&lt;&gt;MONTH(B4)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6B17A1B3-BA01-4D0C-B848-355096FD1FC8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8808E62A-A838-4253-8A69-CF1AACE5B2CB}"/>
    <dataValidation allowBlank="1" showInputMessage="1" showErrorMessage="1" prompt="Řádky 12 a 14 můžou obsahovat kalendářní data následujícího měsíce, pokud v některém z nich měsíc skončí." sqref="B12" xr:uid="{600DF0AC-E162-4AF7-B591-5DBB7881A305}"/>
    <dataValidation allowBlank="1" showInputMessage="1" showErrorMessage="1" prompt="Do této buňky zadejte denní poznámky. Řádky 5, 7, 9, 11, 13 a 15 obsahují buňky pod dnem v týdnu určené pro denní poznámky." sqref="B5" xr:uid="{30CE497B-6010-4A17-B2C6-DC86E65D7463}"/>
    <dataValidation allowBlank="1" showInputMessage="1" showErrorMessage="1" prompt="Zadejte rok tohoto kalendářního měsíce." sqref="B1" xr:uid="{C097476B-6D34-45FF-8925-718D26646C26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DD82E42C-76B3-4C69-953D-772089070B16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F78D3DB4-C8A8-40FD-9CCE-973700BBBEBC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30C1D30A-D766-4859-8120-F42332A1D5AA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5" fitToHeight="0" orientation="landscape" r:id="rId1"/>
  <headerFooter differentFirst="1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TM04014209</Template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48</vt:i4>
      </vt:variant>
    </vt:vector>
  </HeadingPairs>
  <TitlesOfParts>
    <vt:vector size="60" baseType="lpstr">
      <vt:lpstr>LEDEN</vt:lpstr>
      <vt:lpstr>ÚNOR</vt:lpstr>
      <vt:lpstr>BŘEZEN</vt:lpstr>
      <vt:lpstr>DUBEN</vt:lpstr>
      <vt:lpstr>KVĚTEN</vt:lpstr>
      <vt:lpstr>ČERVEN</vt:lpstr>
      <vt:lpstr>ČERVENEC</vt:lpstr>
      <vt:lpstr>SRPEN</vt:lpstr>
      <vt:lpstr>ZÁŘÍ</vt:lpstr>
      <vt:lpstr>ŘÍJEN</vt:lpstr>
      <vt:lpstr>LISTOPAD</vt:lpstr>
      <vt:lpstr>PROSINEC</vt:lpstr>
      <vt:lpstr>BŘEZEN!Názvy_tisku</vt:lpstr>
      <vt:lpstr>ČERVEN!Názvy_tisku</vt:lpstr>
      <vt:lpstr>ČERVENEC!Názvy_tisku</vt:lpstr>
      <vt:lpstr>DUBEN!Názvy_tisku</vt:lpstr>
      <vt:lpstr>KVĚTEN!Názvy_tisku</vt:lpstr>
      <vt:lpstr>LEDEN!Názvy_tisku</vt:lpstr>
      <vt:lpstr>LISTOPAD!Názvy_tisku</vt:lpstr>
      <vt:lpstr>PROSINEC!Názvy_tisku</vt:lpstr>
      <vt:lpstr>ŘÍJEN!Názvy_tisku</vt:lpstr>
      <vt:lpstr>SRPEN!Názvy_tisku</vt:lpstr>
      <vt:lpstr>ÚNOR!Názvy_tisku</vt:lpstr>
      <vt:lpstr>ZÁŘÍ!Názvy_tisku</vt:lpstr>
      <vt:lpstr>BŘEZEN!PočátečníDen</vt:lpstr>
      <vt:lpstr>ČERVEN!PočátečníDen</vt:lpstr>
      <vt:lpstr>ČERVENEC!PočátečníDen</vt:lpstr>
      <vt:lpstr>DUBEN!PočátečníDen</vt:lpstr>
      <vt:lpstr>KVĚTEN!PočátečníDen</vt:lpstr>
      <vt:lpstr>LISTOPAD!PočátečníDen</vt:lpstr>
      <vt:lpstr>PROSINEC!PočátečníDen</vt:lpstr>
      <vt:lpstr>ŘÍJEN!PočátečníDen</vt:lpstr>
      <vt:lpstr>SRPEN!PočátečníDen</vt:lpstr>
      <vt:lpstr>ÚNOR!PočátečníDen</vt:lpstr>
      <vt:lpstr>ZÁŘÍ!PočátečníDen</vt:lpstr>
      <vt:lpstr>PočátečníDen</vt:lpstr>
      <vt:lpstr>BŘEZEN!ZobrazenýMěsíc</vt:lpstr>
      <vt:lpstr>ČERVEN!ZobrazenýMěsíc</vt:lpstr>
      <vt:lpstr>ČERVENEC!ZobrazenýMěsíc</vt:lpstr>
      <vt:lpstr>DUBEN!ZobrazenýMěsíc</vt:lpstr>
      <vt:lpstr>KVĚTEN!ZobrazenýMěsíc</vt:lpstr>
      <vt:lpstr>LEDEN!ZobrazenýMěsíc</vt:lpstr>
      <vt:lpstr>LISTOPAD!ZobrazenýMěsíc</vt:lpstr>
      <vt:lpstr>PROSINEC!ZobrazenýMěsíc</vt:lpstr>
      <vt:lpstr>ŘÍJEN!ZobrazenýMěsíc</vt:lpstr>
      <vt:lpstr>SRPEN!ZobrazenýMěsíc</vt:lpstr>
      <vt:lpstr>ÚNOR!ZobrazenýMěsíc</vt:lpstr>
      <vt:lpstr>ZÁŘÍ!ZobrazenýMěsíc</vt:lpstr>
      <vt:lpstr>BŘEZEN!ZobrazenýRok</vt:lpstr>
      <vt:lpstr>ČERVEN!ZobrazenýRok</vt:lpstr>
      <vt:lpstr>ČERVENEC!ZobrazenýRok</vt:lpstr>
      <vt:lpstr>DUBEN!ZobrazenýRok</vt:lpstr>
      <vt:lpstr>KVĚTEN!ZobrazenýRok</vt:lpstr>
      <vt:lpstr>LEDEN!ZobrazenýRok</vt:lpstr>
      <vt:lpstr>LISTOPAD!ZobrazenýRok</vt:lpstr>
      <vt:lpstr>PROSINEC!ZobrazenýRok</vt:lpstr>
      <vt:lpstr>ŘÍJEN!ZobrazenýRok</vt:lpstr>
      <vt:lpstr>SRPEN!ZobrazenýRok</vt:lpstr>
      <vt:lpstr>ÚNOR!ZobrazenýRok</vt:lpstr>
      <vt:lpstr>ZÁŘÍ!ZobrazenýRok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2019-07-12T06:58:49Z</dcterms:created>
  <dcterms:modified xsi:type="dcterms:W3CDTF">2024-12-02T12:51:24Z</dcterms:modified>
</cp:coreProperties>
</file>